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6095" windowHeight="11385"/>
  </bookViews>
  <sheets>
    <sheet name="22년 결산총괄표" sheetId="3" r:id="rId1"/>
    <sheet name="22년 세입결산" sheetId="1" r:id="rId2"/>
    <sheet name="22년 세출결산" sheetId="2" r:id="rId3"/>
  </sheets>
  <definedNames>
    <definedName name="_xlnm.Print_Titles" localSheetId="2">'22년 세출결산'!$1:$3</definedName>
  </definedNames>
  <calcPr calcId="124519"/>
</workbook>
</file>

<file path=xl/calcChain.xml><?xml version="1.0" encoding="utf-8"?>
<calcChain xmlns="http://schemas.openxmlformats.org/spreadsheetml/2006/main">
  <c r="I10" i="3"/>
  <c r="H10"/>
  <c r="D10"/>
  <c r="C10"/>
  <c r="J9"/>
  <c r="J8"/>
  <c r="J7"/>
  <c r="E8"/>
  <c r="J6"/>
  <c r="E7"/>
  <c r="J5"/>
  <c r="E6"/>
  <c r="E5"/>
  <c r="J4"/>
  <c r="E4"/>
  <c r="J10" l="1"/>
  <c r="E10"/>
</calcChain>
</file>

<file path=xl/sharedStrings.xml><?xml version="1.0" encoding="utf-8"?>
<sst xmlns="http://schemas.openxmlformats.org/spreadsheetml/2006/main" count="170" uniqueCount="61">
  <si>
    <t>과목</t>
  </si>
  <si>
    <t>구분</t>
  </si>
  <si>
    <t>정부보조</t>
  </si>
  <si>
    <t>시설부담</t>
  </si>
  <si>
    <t>후원금</t>
  </si>
  <si>
    <t>계</t>
  </si>
  <si>
    <t>관</t>
  </si>
  <si>
    <t>항</t>
  </si>
  <si>
    <t>목</t>
  </si>
  <si>
    <t>입소비용수입</t>
  </si>
  <si>
    <t>예산</t>
  </si>
  <si>
    <t>결산</t>
  </si>
  <si>
    <t>증감</t>
  </si>
  <si>
    <t>입소자부담금수입</t>
  </si>
  <si>
    <t>보조금수입</t>
  </si>
  <si>
    <t>지정후원금</t>
  </si>
  <si>
    <t>후원금수입</t>
  </si>
  <si>
    <t>전년도이월금</t>
  </si>
  <si>
    <t>이월금</t>
  </si>
  <si>
    <t>기타예금이자수입</t>
  </si>
  <si>
    <t>기타잡수입</t>
  </si>
  <si>
    <t>잡수입</t>
  </si>
  <si>
    <t>총합계</t>
  </si>
  <si>
    <t>보조금</t>
  </si>
  <si>
    <t>급여</t>
  </si>
  <si>
    <t>제수당</t>
  </si>
  <si>
    <t>기타후생경비</t>
  </si>
  <si>
    <t>인건비</t>
  </si>
  <si>
    <t>공공요금</t>
  </si>
  <si>
    <t>제세공과금</t>
  </si>
  <si>
    <t>차량비</t>
  </si>
  <si>
    <t>운영비</t>
  </si>
  <si>
    <t>사무비</t>
  </si>
  <si>
    <t>자산취득비</t>
  </si>
  <si>
    <t>시설비</t>
  </si>
  <si>
    <t>재산조성비</t>
  </si>
  <si>
    <t>생계비</t>
  </si>
  <si>
    <t>수용기관경비</t>
  </si>
  <si>
    <t>사업비</t>
  </si>
  <si>
    <t>반환금</t>
  </si>
  <si>
    <t>예비비 및 기타</t>
  </si>
  <si>
    <t>퇴직금 및 
퇴직적립금</t>
    <phoneticPr fontId="1" type="noConversion"/>
  </si>
  <si>
    <t>사회보험
부담금</t>
    <phoneticPr fontId="1" type="noConversion"/>
  </si>
  <si>
    <t>사업비</t>
    <phoneticPr fontId="1" type="noConversion"/>
  </si>
  <si>
    <t>직원교육
사업비</t>
    <phoneticPr fontId="1" type="noConversion"/>
  </si>
  <si>
    <t>수용비 및 
수수료</t>
    <phoneticPr fontId="1" type="noConversion"/>
  </si>
  <si>
    <t>시설장비
유지비</t>
    <phoneticPr fontId="1" type="noConversion"/>
  </si>
  <si>
    <t>사회심리
재활사업비</t>
    <phoneticPr fontId="1" type="noConversion"/>
  </si>
  <si>
    <t>보조금수입</t>
    <phoneticPr fontId="1" type="noConversion"/>
  </si>
  <si>
    <t>시군구
보조금수입</t>
    <phoneticPr fontId="1" type="noConversion"/>
  </si>
  <si>
    <t>잡수입</t>
    <phoneticPr fontId="1" type="noConversion"/>
  </si>
  <si>
    <t>2022년 결산총괄표</t>
    <phoneticPr fontId="1" type="noConversion"/>
  </si>
  <si>
    <t>세입</t>
  </si>
  <si>
    <t>세출</t>
  </si>
  <si>
    <t>예산액</t>
  </si>
  <si>
    <t>결산액</t>
  </si>
  <si>
    <t>증감액</t>
  </si>
  <si>
    <t>합계</t>
  </si>
  <si>
    <t>예비비 및기타</t>
    <phoneticPr fontId="1" type="noConversion"/>
  </si>
  <si>
    <t>2022년 세입 결산</t>
    <phoneticPr fontId="1" type="noConversion"/>
  </si>
  <si>
    <t>2022년 세출 결산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</si>
</sst>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b/>
      <sz val="10"/>
      <color rgb="FF286892"/>
      <name val="굴림"/>
      <family val="3"/>
      <charset val="129"/>
    </font>
    <font>
      <b/>
      <sz val="11"/>
      <color rgb="FF286892"/>
      <name val="굴림"/>
      <family val="3"/>
      <charset val="129"/>
    </font>
    <font>
      <sz val="11"/>
      <color rgb="FF000000"/>
      <name val="굴림체"/>
      <family val="3"/>
      <charset val="129"/>
    </font>
    <font>
      <b/>
      <sz val="11"/>
      <color rgb="FF286892"/>
      <name val="굴림체"/>
      <family val="3"/>
      <charset val="129"/>
    </font>
    <font>
      <sz val="10"/>
      <color rgb="FF286892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286892"/>
      <name val="굴림체"/>
      <family val="3"/>
      <charset val="129"/>
    </font>
    <font>
      <sz val="10.8"/>
      <color rgb="FF000000"/>
      <name val="굴림체"/>
      <family val="3"/>
      <charset val="129"/>
    </font>
    <font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3" tint="0.39997558519241921"/>
      <name val="굴림체"/>
      <family val="3"/>
      <charset val="129"/>
    </font>
    <font>
      <sz val="11"/>
      <color theme="3" tint="0.39997558519241921"/>
      <name val="굴림체"/>
      <family val="3"/>
      <charset val="129"/>
    </font>
    <font>
      <sz val="10.8"/>
      <color theme="3" tint="0.3999755851924192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6" fontId="7" fillId="0" borderId="6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right" vertical="center" wrapText="1"/>
    </xf>
    <xf numFmtId="176" fontId="8" fillId="2" borderId="6" xfId="0" applyNumberFormat="1" applyFont="1" applyFill="1" applyBorder="1" applyAlignment="1">
      <alignment horizontal="right" vertical="center" wrapText="1"/>
    </xf>
    <xf numFmtId="176" fontId="8" fillId="3" borderId="6" xfId="0" applyNumberFormat="1" applyFont="1" applyFill="1" applyBorder="1" applyAlignment="1">
      <alignment horizontal="right" vertical="center" wrapText="1"/>
    </xf>
    <xf numFmtId="176" fontId="8" fillId="3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9" fillId="0" borderId="6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1" fontId="13" fillId="2" borderId="1" xfId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41" fontId="13" fillId="3" borderId="6" xfId="1" applyFont="1" applyFill="1" applyBorder="1" applyAlignment="1">
      <alignment horizontal="right" vertical="center" wrapText="1"/>
    </xf>
    <xf numFmtId="41" fontId="13" fillId="2" borderId="6" xfId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right" vertical="center" wrapText="1"/>
    </xf>
    <xf numFmtId="3" fontId="13" fillId="3" borderId="6" xfId="0" applyNumberFormat="1" applyFont="1" applyFill="1" applyBorder="1" applyAlignment="1">
      <alignment horizontal="right" vertical="center" wrapText="1"/>
    </xf>
    <xf numFmtId="0" fontId="16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41" fontId="13" fillId="3" borderId="3" xfId="1" applyFont="1" applyFill="1" applyBorder="1" applyAlignment="1">
      <alignment horizontal="right" vertical="center" wrapText="1"/>
    </xf>
    <xf numFmtId="3" fontId="13" fillId="2" borderId="4" xfId="0" applyNumberFormat="1" applyFont="1" applyFill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A4" workbookViewId="0">
      <selection activeCell="M8" sqref="M8"/>
    </sheetView>
  </sheetViews>
  <sheetFormatPr defaultRowHeight="16.5"/>
  <cols>
    <col min="1" max="1" width="6.375" customWidth="1"/>
    <col min="2" max="2" width="6.625" customWidth="1"/>
    <col min="3" max="3" width="11.875" customWidth="1"/>
    <col min="4" max="4" width="12.125" customWidth="1"/>
    <col min="5" max="5" width="8" customWidth="1"/>
    <col min="6" max="6" width="6.625" customWidth="1"/>
    <col min="7" max="7" width="6.75" customWidth="1"/>
    <col min="8" max="9" width="11.625" customWidth="1"/>
    <col min="10" max="10" width="9.375" customWidth="1"/>
  </cols>
  <sheetData>
    <row r="1" spans="1:10" ht="68.25" customHeight="1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50.1" customHeight="1">
      <c r="A2" s="81" t="s">
        <v>52</v>
      </c>
      <c r="B2" s="82"/>
      <c r="C2" s="82"/>
      <c r="D2" s="82"/>
      <c r="E2" s="83"/>
      <c r="F2" s="81" t="s">
        <v>53</v>
      </c>
      <c r="G2" s="82"/>
      <c r="H2" s="82"/>
      <c r="I2" s="82"/>
      <c r="J2" s="83"/>
    </row>
    <row r="3" spans="1:10" ht="50.1" customHeight="1">
      <c r="A3" s="84" t="s">
        <v>6</v>
      </c>
      <c r="B3" s="84" t="s">
        <v>7</v>
      </c>
      <c r="C3" s="84" t="s">
        <v>54</v>
      </c>
      <c r="D3" s="84" t="s">
        <v>55</v>
      </c>
      <c r="E3" s="84" t="s">
        <v>56</v>
      </c>
      <c r="F3" s="84" t="s">
        <v>6</v>
      </c>
      <c r="G3" s="84" t="s">
        <v>7</v>
      </c>
      <c r="H3" s="84" t="s">
        <v>54</v>
      </c>
      <c r="I3" s="84" t="s">
        <v>55</v>
      </c>
      <c r="J3" s="84" t="s">
        <v>56</v>
      </c>
    </row>
    <row r="4" spans="1:10" ht="50.1" customHeight="1">
      <c r="A4" s="26" t="s">
        <v>13</v>
      </c>
      <c r="B4" s="26" t="s">
        <v>9</v>
      </c>
      <c r="C4" s="27">
        <v>6900000</v>
      </c>
      <c r="D4" s="27">
        <v>6900000</v>
      </c>
      <c r="E4" s="28">
        <f>C4-D4</f>
        <v>0</v>
      </c>
      <c r="F4" s="23" t="s">
        <v>32</v>
      </c>
      <c r="G4" s="26" t="s">
        <v>27</v>
      </c>
      <c r="H4" s="28">
        <v>68256710</v>
      </c>
      <c r="I4" s="28">
        <v>68256710</v>
      </c>
      <c r="J4" s="28">
        <f>H4-I4</f>
        <v>0</v>
      </c>
    </row>
    <row r="5" spans="1:10" ht="50.1" customHeight="1">
      <c r="A5" s="25" t="s">
        <v>14</v>
      </c>
      <c r="B5" s="25" t="s">
        <v>14</v>
      </c>
      <c r="C5" s="29">
        <v>74747180</v>
      </c>
      <c r="D5" s="29">
        <v>74747180</v>
      </c>
      <c r="E5" s="28">
        <f t="shared" ref="E5:E9" si="0">C5-D5</f>
        <v>0</v>
      </c>
      <c r="F5" s="24"/>
      <c r="G5" s="24" t="s">
        <v>31</v>
      </c>
      <c r="H5" s="31">
        <v>7340450</v>
      </c>
      <c r="I5" s="31">
        <v>6259180</v>
      </c>
      <c r="J5" s="31">
        <f>H5-I5</f>
        <v>1081270</v>
      </c>
    </row>
    <row r="6" spans="1:10" ht="50.1" customHeight="1">
      <c r="A6" s="24" t="s">
        <v>16</v>
      </c>
      <c r="B6" s="24" t="s">
        <v>16</v>
      </c>
      <c r="C6" s="30">
        <v>0</v>
      </c>
      <c r="D6" s="30">
        <v>0</v>
      </c>
      <c r="E6" s="28">
        <f t="shared" si="0"/>
        <v>0</v>
      </c>
      <c r="F6" s="25" t="s">
        <v>35</v>
      </c>
      <c r="G6" s="25" t="s">
        <v>34</v>
      </c>
      <c r="H6" s="32">
        <v>1000000</v>
      </c>
      <c r="I6" s="32">
        <v>821930</v>
      </c>
      <c r="J6" s="31">
        <f t="shared" ref="J6:J9" si="1">H6-I6</f>
        <v>178070</v>
      </c>
    </row>
    <row r="7" spans="1:10" ht="50.1" customHeight="1">
      <c r="A7" s="25" t="s">
        <v>18</v>
      </c>
      <c r="B7" s="25" t="s">
        <v>18</v>
      </c>
      <c r="C7" s="29">
        <v>802180</v>
      </c>
      <c r="D7" s="29">
        <v>802180</v>
      </c>
      <c r="E7" s="28">
        <f t="shared" si="0"/>
        <v>0</v>
      </c>
      <c r="F7" s="22" t="s">
        <v>38</v>
      </c>
      <c r="G7" s="24" t="s">
        <v>31</v>
      </c>
      <c r="H7" s="31">
        <v>4200000</v>
      </c>
      <c r="I7" s="31">
        <v>3808330</v>
      </c>
      <c r="J7" s="31">
        <f t="shared" si="1"/>
        <v>391670</v>
      </c>
    </row>
    <row r="8" spans="1:10" ht="50.1" customHeight="1">
      <c r="A8" s="24" t="s">
        <v>21</v>
      </c>
      <c r="B8" s="24" t="s">
        <v>21</v>
      </c>
      <c r="C8" s="30">
        <v>485000</v>
      </c>
      <c r="D8" s="30">
        <v>483374</v>
      </c>
      <c r="E8" s="28">
        <f t="shared" si="0"/>
        <v>1626</v>
      </c>
      <c r="F8" s="25"/>
      <c r="G8" s="25" t="s">
        <v>38</v>
      </c>
      <c r="H8" s="32">
        <v>2134200</v>
      </c>
      <c r="I8" s="32">
        <v>1609000</v>
      </c>
      <c r="J8" s="31">
        <f t="shared" si="1"/>
        <v>525200</v>
      </c>
    </row>
    <row r="9" spans="1:10" ht="50.1" customHeight="1">
      <c r="A9" s="89"/>
      <c r="B9" s="90"/>
      <c r="C9" s="91"/>
      <c r="D9" s="91"/>
      <c r="E9" s="92"/>
      <c r="F9" s="25" t="s">
        <v>58</v>
      </c>
      <c r="G9" s="25" t="s">
        <v>58</v>
      </c>
      <c r="H9" s="32">
        <v>3000</v>
      </c>
      <c r="I9" s="32">
        <v>1686</v>
      </c>
      <c r="J9" s="31">
        <f t="shared" si="1"/>
        <v>1314</v>
      </c>
    </row>
    <row r="10" spans="1:10" ht="50.1" customHeight="1">
      <c r="A10" s="88"/>
      <c r="B10" s="85"/>
      <c r="C10" s="86">
        <f>SUM(C4:C9)</f>
        <v>82934360</v>
      </c>
      <c r="D10" s="86">
        <f>SUM(D4:D9)</f>
        <v>82932734</v>
      </c>
      <c r="E10" s="87">
        <f>C10-D10</f>
        <v>1626</v>
      </c>
      <c r="F10" s="88" t="s">
        <v>57</v>
      </c>
      <c r="G10" s="85"/>
      <c r="H10" s="86">
        <f>SUM(H4:H9)</f>
        <v>82934360</v>
      </c>
      <c r="I10" s="86">
        <f>SUM(I4:I9)</f>
        <v>80756836</v>
      </c>
      <c r="J10" s="87">
        <f>SUM(J4:J9)</f>
        <v>2177524</v>
      </c>
    </row>
    <row r="11" spans="1:10" ht="61.5" customHeight="1"/>
  </sheetData>
  <mergeCells count="5">
    <mergeCell ref="F10:G10"/>
    <mergeCell ref="A1:J1"/>
    <mergeCell ref="A2:E2"/>
    <mergeCell ref="F2:J2"/>
    <mergeCell ref="A10:B10"/>
  </mergeCells>
  <phoneticPr fontId="1" type="noConversion"/>
  <pageMargins left="0.37" right="0.1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P15" sqref="P15"/>
    </sheetView>
  </sheetViews>
  <sheetFormatPr defaultRowHeight="16.5"/>
  <cols>
    <col min="1" max="1" width="9.125" customWidth="1"/>
    <col min="2" max="2" width="10.25" customWidth="1"/>
    <col min="3" max="3" width="9.75" customWidth="1"/>
    <col min="4" max="4" width="0" hidden="1" customWidth="1"/>
    <col min="5" max="5" width="10.25" customWidth="1"/>
    <col min="6" max="6" width="12.5" customWidth="1"/>
    <col min="7" max="7" width="14.125" customWidth="1"/>
    <col min="8" max="8" width="11.125" customWidth="1"/>
    <col min="9" max="9" width="13.125" customWidth="1"/>
  </cols>
  <sheetData>
    <row r="1" spans="1:9" ht="36.75" customHeight="1">
      <c r="A1" s="42" t="s">
        <v>59</v>
      </c>
      <c r="B1" s="43"/>
      <c r="C1" s="43"/>
      <c r="D1" s="43"/>
      <c r="E1" s="43"/>
      <c r="F1" s="43"/>
      <c r="G1" s="43"/>
      <c r="H1" s="43"/>
      <c r="I1" s="44"/>
    </row>
    <row r="2" spans="1:9">
      <c r="A2" s="45" t="s">
        <v>0</v>
      </c>
      <c r="B2" s="46"/>
      <c r="C2" s="46"/>
      <c r="D2" s="47"/>
      <c r="E2" s="34" t="s">
        <v>1</v>
      </c>
      <c r="F2" s="34" t="s">
        <v>2</v>
      </c>
      <c r="G2" s="34" t="s">
        <v>3</v>
      </c>
      <c r="H2" s="34" t="s">
        <v>4</v>
      </c>
      <c r="I2" s="34" t="s">
        <v>5</v>
      </c>
    </row>
    <row r="3" spans="1:9">
      <c r="A3" s="13" t="s">
        <v>6</v>
      </c>
      <c r="B3" s="13" t="s">
        <v>7</v>
      </c>
      <c r="C3" s="13" t="s">
        <v>8</v>
      </c>
      <c r="D3" s="13"/>
      <c r="E3" s="35"/>
      <c r="F3" s="35"/>
      <c r="G3" s="35"/>
      <c r="H3" s="35"/>
      <c r="I3" s="35"/>
    </row>
    <row r="4" spans="1:9">
      <c r="A4" s="48" t="s">
        <v>13</v>
      </c>
      <c r="B4" s="50"/>
      <c r="C4" s="50" t="s">
        <v>9</v>
      </c>
      <c r="D4" s="14"/>
      <c r="E4" s="14" t="s">
        <v>10</v>
      </c>
      <c r="F4" s="7">
        <v>0</v>
      </c>
      <c r="G4" s="7">
        <v>6900000</v>
      </c>
      <c r="H4" s="7">
        <v>0</v>
      </c>
      <c r="I4" s="7">
        <v>6900000</v>
      </c>
    </row>
    <row r="5" spans="1:9">
      <c r="A5" s="48"/>
      <c r="B5" s="48"/>
      <c r="C5" s="48"/>
      <c r="D5" s="15"/>
      <c r="E5" s="15" t="s">
        <v>11</v>
      </c>
      <c r="F5" s="8">
        <v>0</v>
      </c>
      <c r="G5" s="8">
        <v>6900000</v>
      </c>
      <c r="H5" s="8">
        <v>0</v>
      </c>
      <c r="I5" s="8">
        <v>6900000</v>
      </c>
    </row>
    <row r="6" spans="1:9">
      <c r="A6" s="49"/>
      <c r="B6" s="48"/>
      <c r="C6" s="49"/>
      <c r="D6" s="15"/>
      <c r="E6" s="15" t="s">
        <v>12</v>
      </c>
      <c r="F6" s="8">
        <v>0</v>
      </c>
      <c r="G6" s="8">
        <v>0</v>
      </c>
      <c r="H6" s="8">
        <v>0</v>
      </c>
      <c r="I6" s="8">
        <v>0</v>
      </c>
    </row>
    <row r="7" spans="1:9">
      <c r="A7" s="51" t="s">
        <v>14</v>
      </c>
      <c r="B7" s="53" t="s">
        <v>48</v>
      </c>
      <c r="C7" s="53" t="s">
        <v>49</v>
      </c>
      <c r="D7" s="16"/>
      <c r="E7" s="16" t="s">
        <v>10</v>
      </c>
      <c r="F7" s="9">
        <v>74747180</v>
      </c>
      <c r="G7" s="9">
        <v>0</v>
      </c>
      <c r="H7" s="9">
        <v>0</v>
      </c>
      <c r="I7" s="9">
        <v>74747180</v>
      </c>
    </row>
    <row r="8" spans="1:9">
      <c r="A8" s="51"/>
      <c r="B8" s="51"/>
      <c r="C8" s="51"/>
      <c r="D8" s="16"/>
      <c r="E8" s="16" t="s">
        <v>11</v>
      </c>
      <c r="F8" s="9">
        <v>74747180</v>
      </c>
      <c r="G8" s="9">
        <v>0</v>
      </c>
      <c r="H8" s="9">
        <v>0</v>
      </c>
      <c r="I8" s="9">
        <v>74747180</v>
      </c>
    </row>
    <row r="9" spans="1:9">
      <c r="A9" s="52"/>
      <c r="B9" s="52"/>
      <c r="C9" s="52"/>
      <c r="D9" s="16"/>
      <c r="E9" s="16" t="s">
        <v>12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48" t="s">
        <v>16</v>
      </c>
      <c r="B10" s="51" t="s">
        <v>16</v>
      </c>
      <c r="C10" s="50" t="s">
        <v>15</v>
      </c>
      <c r="D10" s="15"/>
      <c r="E10" s="15" t="s">
        <v>10</v>
      </c>
      <c r="F10" s="8">
        <v>0</v>
      </c>
      <c r="G10" s="8">
        <v>0</v>
      </c>
      <c r="H10" s="8">
        <v>0</v>
      </c>
      <c r="I10" s="8">
        <v>0</v>
      </c>
    </row>
    <row r="11" spans="1:9">
      <c r="A11" s="48"/>
      <c r="B11" s="51"/>
      <c r="C11" s="48"/>
      <c r="D11" s="15"/>
      <c r="E11" s="15" t="s">
        <v>11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49"/>
      <c r="B12" s="52"/>
      <c r="C12" s="49"/>
      <c r="D12" s="15"/>
      <c r="E12" s="15" t="s">
        <v>12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51" t="s">
        <v>18</v>
      </c>
      <c r="B13" s="48" t="s">
        <v>18</v>
      </c>
      <c r="C13" s="53" t="s">
        <v>17</v>
      </c>
      <c r="D13" s="16"/>
      <c r="E13" s="16" t="s">
        <v>10</v>
      </c>
      <c r="F13" s="9">
        <v>0</v>
      </c>
      <c r="G13" s="9">
        <v>802180</v>
      </c>
      <c r="H13" s="9">
        <v>0</v>
      </c>
      <c r="I13" s="9">
        <v>802180</v>
      </c>
    </row>
    <row r="14" spans="1:9">
      <c r="A14" s="51"/>
      <c r="B14" s="48"/>
      <c r="C14" s="51"/>
      <c r="D14" s="16"/>
      <c r="E14" s="16" t="s">
        <v>11</v>
      </c>
      <c r="F14" s="9">
        <v>0</v>
      </c>
      <c r="G14" s="9">
        <v>802180</v>
      </c>
      <c r="H14" s="9">
        <v>0</v>
      </c>
      <c r="I14" s="9">
        <v>802180</v>
      </c>
    </row>
    <row r="15" spans="1:9">
      <c r="A15" s="52"/>
      <c r="B15" s="49"/>
      <c r="C15" s="52"/>
      <c r="D15" s="16"/>
      <c r="E15" s="16" t="s">
        <v>12</v>
      </c>
      <c r="F15" s="9">
        <v>0</v>
      </c>
      <c r="G15" s="9">
        <v>0</v>
      </c>
      <c r="H15" s="9">
        <v>0</v>
      </c>
      <c r="I15" s="9">
        <v>0</v>
      </c>
    </row>
    <row r="16" spans="1:9">
      <c r="A16" s="36" t="s">
        <v>50</v>
      </c>
      <c r="B16" s="39" t="s">
        <v>21</v>
      </c>
      <c r="C16" s="50" t="s">
        <v>19</v>
      </c>
      <c r="D16" s="15"/>
      <c r="E16" s="15" t="s">
        <v>10</v>
      </c>
      <c r="F16" s="8">
        <v>3000</v>
      </c>
      <c r="G16" s="8">
        <v>2000</v>
      </c>
      <c r="H16" s="8">
        <v>0</v>
      </c>
      <c r="I16" s="8">
        <v>5000</v>
      </c>
    </row>
    <row r="17" spans="1:9">
      <c r="A17" s="37"/>
      <c r="B17" s="40"/>
      <c r="C17" s="48"/>
      <c r="D17" s="15"/>
      <c r="E17" s="15" t="s">
        <v>11</v>
      </c>
      <c r="F17" s="8">
        <v>1686</v>
      </c>
      <c r="G17" s="8">
        <v>1688</v>
      </c>
      <c r="H17" s="8">
        <v>0</v>
      </c>
      <c r="I17" s="8">
        <v>3374</v>
      </c>
    </row>
    <row r="18" spans="1:9">
      <c r="A18" s="37"/>
      <c r="B18" s="40"/>
      <c r="C18" s="49"/>
      <c r="D18" s="15"/>
      <c r="E18" s="15" t="s">
        <v>12</v>
      </c>
      <c r="F18" s="8">
        <v>1314</v>
      </c>
      <c r="G18" s="8">
        <v>312</v>
      </c>
      <c r="H18" s="8">
        <v>0</v>
      </c>
      <c r="I18" s="8">
        <v>1626</v>
      </c>
    </row>
    <row r="19" spans="1:9">
      <c r="A19" s="37"/>
      <c r="B19" s="40"/>
      <c r="C19" s="53" t="s">
        <v>20</v>
      </c>
      <c r="D19" s="16"/>
      <c r="E19" s="16" t="s">
        <v>10</v>
      </c>
      <c r="F19" s="9">
        <v>0</v>
      </c>
      <c r="G19" s="9">
        <v>480000</v>
      </c>
      <c r="H19" s="9">
        <v>0</v>
      </c>
      <c r="I19" s="9">
        <v>480000</v>
      </c>
    </row>
    <row r="20" spans="1:9">
      <c r="A20" s="37"/>
      <c r="B20" s="40"/>
      <c r="C20" s="51"/>
      <c r="D20" s="16"/>
      <c r="E20" s="16" t="s">
        <v>11</v>
      </c>
      <c r="F20" s="9">
        <v>0</v>
      </c>
      <c r="G20" s="9">
        <v>480000</v>
      </c>
      <c r="H20" s="9">
        <v>0</v>
      </c>
      <c r="I20" s="9">
        <v>480000</v>
      </c>
    </row>
    <row r="21" spans="1:9">
      <c r="A21" s="38"/>
      <c r="B21" s="41"/>
      <c r="C21" s="52"/>
      <c r="D21" s="16"/>
      <c r="E21" s="16" t="s">
        <v>12</v>
      </c>
      <c r="F21" s="9">
        <v>0</v>
      </c>
      <c r="G21" s="9">
        <v>0</v>
      </c>
      <c r="H21" s="9">
        <v>0</v>
      </c>
      <c r="I21" s="9">
        <v>0</v>
      </c>
    </row>
    <row r="22" spans="1:9">
      <c r="A22" s="54" t="s">
        <v>22</v>
      </c>
      <c r="B22" s="55"/>
      <c r="C22" s="55"/>
      <c r="D22" s="56"/>
      <c r="E22" s="17" t="s">
        <v>10</v>
      </c>
      <c r="F22" s="4">
        <v>74750180</v>
      </c>
      <c r="G22" s="4">
        <v>8184180</v>
      </c>
      <c r="H22" s="4">
        <v>0</v>
      </c>
      <c r="I22" s="4">
        <v>82934360</v>
      </c>
    </row>
    <row r="23" spans="1:9">
      <c r="A23" s="57"/>
      <c r="B23" s="58"/>
      <c r="C23" s="58"/>
      <c r="D23" s="59"/>
      <c r="E23" s="18" t="s">
        <v>11</v>
      </c>
      <c r="F23" s="5">
        <v>74748866</v>
      </c>
      <c r="G23" s="5">
        <v>8183868</v>
      </c>
      <c r="H23" s="5">
        <v>0</v>
      </c>
      <c r="I23" s="5">
        <v>82932734</v>
      </c>
    </row>
    <row r="24" spans="1:9">
      <c r="A24" s="60"/>
      <c r="B24" s="61"/>
      <c r="C24" s="61"/>
      <c r="D24" s="62"/>
      <c r="E24" s="18" t="s">
        <v>12</v>
      </c>
      <c r="F24" s="5">
        <v>1314</v>
      </c>
      <c r="G24" s="5">
        <v>312</v>
      </c>
      <c r="H24" s="5">
        <v>0</v>
      </c>
      <c r="I24" s="5">
        <v>1626</v>
      </c>
    </row>
  </sheetData>
  <mergeCells count="24">
    <mergeCell ref="C16:C18"/>
    <mergeCell ref="C19:C21"/>
    <mergeCell ref="A22:D24"/>
    <mergeCell ref="C10:C12"/>
    <mergeCell ref="A13:A15"/>
    <mergeCell ref="B13:B15"/>
    <mergeCell ref="A10:A12"/>
    <mergeCell ref="C13:C15"/>
    <mergeCell ref="I2:I3"/>
    <mergeCell ref="A16:A21"/>
    <mergeCell ref="B16:B21"/>
    <mergeCell ref="A1:I1"/>
    <mergeCell ref="A2:D2"/>
    <mergeCell ref="E2:E3"/>
    <mergeCell ref="F2:F3"/>
    <mergeCell ref="G2:G3"/>
    <mergeCell ref="H2:H3"/>
    <mergeCell ref="A4:A6"/>
    <mergeCell ref="B4:B6"/>
    <mergeCell ref="C4:C6"/>
    <mergeCell ref="B10:B12"/>
    <mergeCell ref="A7:A9"/>
    <mergeCell ref="B7:B9"/>
    <mergeCell ref="C7:C9"/>
  </mergeCells>
  <phoneticPr fontId="1" type="noConversion"/>
  <pageMargins left="0.37" right="0.1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4"/>
  <sheetViews>
    <sheetView topLeftCell="A31" workbookViewId="0">
      <selection activeCell="M39" sqref="M39"/>
    </sheetView>
  </sheetViews>
  <sheetFormatPr defaultRowHeight="16.5"/>
  <cols>
    <col min="1" max="1" width="5.875" customWidth="1"/>
    <col min="2" max="2" width="6.625" customWidth="1"/>
    <col min="3" max="3" width="10.125" customWidth="1"/>
    <col min="4" max="4" width="0" hidden="1" customWidth="1"/>
    <col min="5" max="5" width="8.25" customWidth="1"/>
    <col min="6" max="6" width="13.625" customWidth="1"/>
    <col min="7" max="7" width="15.5" customWidth="1"/>
    <col min="8" max="8" width="16.25" customWidth="1"/>
    <col min="9" max="9" width="14" customWidth="1"/>
    <col min="12" max="13" width="9.875" bestFit="1" customWidth="1"/>
  </cols>
  <sheetData>
    <row r="1" spans="1:9" ht="39.75" customHeight="1">
      <c r="A1" s="42" t="s">
        <v>60</v>
      </c>
      <c r="B1" s="63"/>
      <c r="C1" s="63"/>
      <c r="D1" s="63"/>
      <c r="E1" s="63"/>
      <c r="F1" s="63"/>
      <c r="G1" s="63"/>
      <c r="H1" s="63"/>
      <c r="I1" s="64"/>
    </row>
    <row r="2" spans="1:9" ht="20.100000000000001" customHeight="1">
      <c r="A2" s="45" t="s">
        <v>0</v>
      </c>
      <c r="B2" s="46"/>
      <c r="C2" s="46"/>
      <c r="D2" s="47"/>
      <c r="E2" s="34" t="s">
        <v>1</v>
      </c>
      <c r="F2" s="34" t="s">
        <v>23</v>
      </c>
      <c r="G2" s="34" t="s">
        <v>3</v>
      </c>
      <c r="H2" s="34" t="s">
        <v>4</v>
      </c>
      <c r="I2" s="34" t="s">
        <v>5</v>
      </c>
    </row>
    <row r="3" spans="1:9" ht="20.100000000000001" customHeight="1">
      <c r="A3" s="13" t="s">
        <v>6</v>
      </c>
      <c r="B3" s="13" t="s">
        <v>7</v>
      </c>
      <c r="C3" s="13" t="s">
        <v>8</v>
      </c>
      <c r="D3" s="13"/>
      <c r="E3" s="35"/>
      <c r="F3" s="35"/>
      <c r="G3" s="35"/>
      <c r="H3" s="35"/>
      <c r="I3" s="35"/>
    </row>
    <row r="4" spans="1:9">
      <c r="A4" s="77" t="s">
        <v>32</v>
      </c>
      <c r="B4" s="77" t="s">
        <v>27</v>
      </c>
      <c r="C4" s="65" t="s">
        <v>24</v>
      </c>
      <c r="D4" s="1"/>
      <c r="E4" s="14" t="s">
        <v>10</v>
      </c>
      <c r="F4" s="7">
        <v>46413200</v>
      </c>
      <c r="G4" s="7">
        <v>0</v>
      </c>
      <c r="H4" s="7">
        <v>0</v>
      </c>
      <c r="I4" s="7">
        <v>46413200</v>
      </c>
    </row>
    <row r="5" spans="1:9">
      <c r="A5" s="78"/>
      <c r="B5" s="78"/>
      <c r="C5" s="66"/>
      <c r="D5" s="2"/>
      <c r="E5" s="15" t="s">
        <v>11</v>
      </c>
      <c r="F5" s="8">
        <v>46413200</v>
      </c>
      <c r="G5" s="8">
        <v>0</v>
      </c>
      <c r="H5" s="8">
        <v>0</v>
      </c>
      <c r="I5" s="8">
        <v>46413200</v>
      </c>
    </row>
    <row r="6" spans="1:9">
      <c r="A6" s="78"/>
      <c r="B6" s="78"/>
      <c r="C6" s="67"/>
      <c r="D6" s="2"/>
      <c r="E6" s="15" t="s">
        <v>12</v>
      </c>
      <c r="F6" s="8">
        <v>0</v>
      </c>
      <c r="G6" s="8">
        <v>0</v>
      </c>
      <c r="H6" s="8">
        <v>0</v>
      </c>
      <c r="I6" s="8">
        <v>0</v>
      </c>
    </row>
    <row r="7" spans="1:9">
      <c r="A7" s="78"/>
      <c r="B7" s="78"/>
      <c r="C7" s="77" t="s">
        <v>25</v>
      </c>
      <c r="D7" s="3"/>
      <c r="E7" s="16" t="s">
        <v>10</v>
      </c>
      <c r="F7" s="9">
        <v>11276340</v>
      </c>
      <c r="G7" s="9">
        <v>0</v>
      </c>
      <c r="H7" s="9">
        <v>0</v>
      </c>
      <c r="I7" s="9">
        <v>11276340</v>
      </c>
    </row>
    <row r="8" spans="1:9">
      <c r="A8" s="78"/>
      <c r="B8" s="78"/>
      <c r="C8" s="78"/>
      <c r="D8" s="3"/>
      <c r="E8" s="16" t="s">
        <v>11</v>
      </c>
      <c r="F8" s="9">
        <v>11276340</v>
      </c>
      <c r="G8" s="9">
        <v>0</v>
      </c>
      <c r="H8" s="9">
        <v>0</v>
      </c>
      <c r="I8" s="9">
        <v>11276340</v>
      </c>
    </row>
    <row r="9" spans="1:9">
      <c r="A9" s="78"/>
      <c r="B9" s="78"/>
      <c r="C9" s="79"/>
      <c r="D9" s="3"/>
      <c r="E9" s="16" t="s">
        <v>12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78"/>
      <c r="B10" s="78"/>
      <c r="C10" s="65" t="s">
        <v>41</v>
      </c>
      <c r="D10" s="2"/>
      <c r="E10" s="15" t="s">
        <v>10</v>
      </c>
      <c r="F10" s="8">
        <v>4807490</v>
      </c>
      <c r="G10" s="8">
        <v>0</v>
      </c>
      <c r="H10" s="8">
        <v>0</v>
      </c>
      <c r="I10" s="8">
        <v>4807490</v>
      </c>
    </row>
    <row r="11" spans="1:9">
      <c r="A11" s="78"/>
      <c r="B11" s="78"/>
      <c r="C11" s="66"/>
      <c r="D11" s="2"/>
      <c r="E11" s="15" t="s">
        <v>11</v>
      </c>
      <c r="F11" s="8">
        <v>4807490</v>
      </c>
      <c r="G11" s="8">
        <v>0</v>
      </c>
      <c r="H11" s="8">
        <v>0</v>
      </c>
      <c r="I11" s="8">
        <v>4807490</v>
      </c>
    </row>
    <row r="12" spans="1:9">
      <c r="A12" s="78"/>
      <c r="B12" s="78"/>
      <c r="C12" s="67"/>
      <c r="D12" s="2"/>
      <c r="E12" s="15" t="s">
        <v>12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78"/>
      <c r="B13" s="78"/>
      <c r="C13" s="77" t="s">
        <v>42</v>
      </c>
      <c r="D13" s="3"/>
      <c r="E13" s="16" t="s">
        <v>10</v>
      </c>
      <c r="F13" s="9">
        <v>5659680</v>
      </c>
      <c r="G13" s="9">
        <v>0</v>
      </c>
      <c r="H13" s="9">
        <v>0</v>
      </c>
      <c r="I13" s="9">
        <v>5659680</v>
      </c>
    </row>
    <row r="14" spans="1:9">
      <c r="A14" s="78"/>
      <c r="B14" s="78"/>
      <c r="C14" s="78"/>
      <c r="D14" s="3"/>
      <c r="E14" s="16" t="s">
        <v>11</v>
      </c>
      <c r="F14" s="9">
        <v>5659680</v>
      </c>
      <c r="G14" s="9">
        <v>0</v>
      </c>
      <c r="H14" s="9">
        <v>0</v>
      </c>
      <c r="I14" s="9">
        <v>5659680</v>
      </c>
    </row>
    <row r="15" spans="1:9">
      <c r="A15" s="78"/>
      <c r="B15" s="78"/>
      <c r="C15" s="79"/>
      <c r="D15" s="3"/>
      <c r="E15" s="16" t="s">
        <v>12</v>
      </c>
      <c r="F15" s="9">
        <v>0</v>
      </c>
      <c r="G15" s="9">
        <v>0</v>
      </c>
      <c r="H15" s="9">
        <v>0</v>
      </c>
      <c r="I15" s="9">
        <v>0</v>
      </c>
    </row>
    <row r="16" spans="1:9">
      <c r="A16" s="78"/>
      <c r="B16" s="78"/>
      <c r="C16" s="65" t="s">
        <v>26</v>
      </c>
      <c r="D16" s="2"/>
      <c r="E16" s="15" t="s">
        <v>10</v>
      </c>
      <c r="F16" s="8">
        <v>100000</v>
      </c>
      <c r="G16" s="8">
        <v>0</v>
      </c>
      <c r="H16" s="8">
        <v>0</v>
      </c>
      <c r="I16" s="8">
        <v>100000</v>
      </c>
    </row>
    <row r="17" spans="1:9">
      <c r="A17" s="78"/>
      <c r="B17" s="78"/>
      <c r="C17" s="66"/>
      <c r="D17" s="2"/>
      <c r="E17" s="15" t="s">
        <v>11</v>
      </c>
      <c r="F17" s="8">
        <v>100000</v>
      </c>
      <c r="G17" s="8">
        <v>0</v>
      </c>
      <c r="H17" s="8">
        <v>0</v>
      </c>
      <c r="I17" s="8">
        <v>100000</v>
      </c>
    </row>
    <row r="18" spans="1:9">
      <c r="A18" s="78"/>
      <c r="B18" s="78"/>
      <c r="C18" s="67"/>
      <c r="D18" s="2"/>
      <c r="E18" s="15" t="s">
        <v>12</v>
      </c>
      <c r="F18" s="8">
        <v>0</v>
      </c>
      <c r="G18" s="8">
        <v>0</v>
      </c>
      <c r="H18" s="8">
        <v>0</v>
      </c>
      <c r="I18" s="8">
        <v>0</v>
      </c>
    </row>
    <row r="19" spans="1:9">
      <c r="A19" s="78"/>
      <c r="B19" s="66" t="s">
        <v>31</v>
      </c>
      <c r="C19" s="65" t="s">
        <v>45</v>
      </c>
      <c r="D19" s="2"/>
      <c r="E19" s="15" t="s">
        <v>10</v>
      </c>
      <c r="F19" s="8">
        <v>1518420</v>
      </c>
      <c r="G19" s="8">
        <v>789580</v>
      </c>
      <c r="H19" s="8">
        <v>0</v>
      </c>
      <c r="I19" s="8">
        <v>2308000</v>
      </c>
    </row>
    <row r="20" spans="1:9">
      <c r="A20" s="78"/>
      <c r="B20" s="66"/>
      <c r="C20" s="66"/>
      <c r="D20" s="2"/>
      <c r="E20" s="15" t="s">
        <v>11</v>
      </c>
      <c r="F20" s="8">
        <v>1518420</v>
      </c>
      <c r="G20" s="8">
        <v>441100</v>
      </c>
      <c r="H20" s="8">
        <v>0</v>
      </c>
      <c r="I20" s="8">
        <v>1959520</v>
      </c>
    </row>
    <row r="21" spans="1:9">
      <c r="A21" s="78"/>
      <c r="B21" s="66"/>
      <c r="C21" s="67"/>
      <c r="D21" s="2"/>
      <c r="E21" s="15" t="s">
        <v>12</v>
      </c>
      <c r="F21" s="8">
        <v>0</v>
      </c>
      <c r="G21" s="8">
        <v>348480</v>
      </c>
      <c r="H21" s="8">
        <v>0</v>
      </c>
      <c r="I21" s="8">
        <v>348480</v>
      </c>
    </row>
    <row r="22" spans="1:9">
      <c r="A22" s="78"/>
      <c r="B22" s="66"/>
      <c r="C22" s="77" t="s">
        <v>28</v>
      </c>
      <c r="D22" s="3"/>
      <c r="E22" s="16" t="s">
        <v>10</v>
      </c>
      <c r="F22" s="9">
        <v>2745170</v>
      </c>
      <c r="G22" s="9">
        <v>563450</v>
      </c>
      <c r="H22" s="9">
        <v>0</v>
      </c>
      <c r="I22" s="9">
        <v>3308620</v>
      </c>
    </row>
    <row r="23" spans="1:9">
      <c r="A23" s="78"/>
      <c r="B23" s="66"/>
      <c r="C23" s="78"/>
      <c r="D23" s="3"/>
      <c r="E23" s="16" t="s">
        <v>11</v>
      </c>
      <c r="F23" s="9">
        <v>2745170</v>
      </c>
      <c r="G23" s="9">
        <v>82810</v>
      </c>
      <c r="H23" s="9">
        <v>0</v>
      </c>
      <c r="I23" s="9">
        <v>2827980</v>
      </c>
    </row>
    <row r="24" spans="1:9">
      <c r="A24" s="78"/>
      <c r="B24" s="66"/>
      <c r="C24" s="79"/>
      <c r="D24" s="3"/>
      <c r="E24" s="16" t="s">
        <v>12</v>
      </c>
      <c r="F24" s="9">
        <v>0</v>
      </c>
      <c r="G24" s="9">
        <v>480640</v>
      </c>
      <c r="H24" s="9">
        <v>0</v>
      </c>
      <c r="I24" s="9">
        <v>480640</v>
      </c>
    </row>
    <row r="25" spans="1:9">
      <c r="A25" s="78"/>
      <c r="B25" s="66"/>
      <c r="C25" s="65" t="s">
        <v>29</v>
      </c>
      <c r="D25" s="2"/>
      <c r="E25" s="15" t="s">
        <v>10</v>
      </c>
      <c r="F25" s="8">
        <v>333880</v>
      </c>
      <c r="G25" s="8">
        <v>866120</v>
      </c>
      <c r="H25" s="8">
        <v>0</v>
      </c>
      <c r="I25" s="8">
        <v>1200000</v>
      </c>
    </row>
    <row r="26" spans="1:9">
      <c r="A26" s="78"/>
      <c r="B26" s="66"/>
      <c r="C26" s="66"/>
      <c r="D26" s="2"/>
      <c r="E26" s="15" t="s">
        <v>11</v>
      </c>
      <c r="F26" s="8">
        <v>333880</v>
      </c>
      <c r="G26" s="8">
        <v>676300</v>
      </c>
      <c r="H26" s="8">
        <v>0</v>
      </c>
      <c r="I26" s="8">
        <v>1010180</v>
      </c>
    </row>
    <row r="27" spans="1:9">
      <c r="A27" s="78"/>
      <c r="B27" s="66"/>
      <c r="C27" s="67"/>
      <c r="D27" s="2"/>
      <c r="E27" s="15" t="s">
        <v>12</v>
      </c>
      <c r="F27" s="8">
        <v>0</v>
      </c>
      <c r="G27" s="8">
        <v>189820</v>
      </c>
      <c r="H27" s="8">
        <v>0</v>
      </c>
      <c r="I27" s="8">
        <v>189820</v>
      </c>
    </row>
    <row r="28" spans="1:9">
      <c r="A28" s="78"/>
      <c r="B28" s="66"/>
      <c r="C28" s="77" t="s">
        <v>30</v>
      </c>
      <c r="D28" s="3"/>
      <c r="E28" s="16" t="s">
        <v>10</v>
      </c>
      <c r="F28" s="9">
        <v>234000</v>
      </c>
      <c r="G28" s="9">
        <v>289830</v>
      </c>
      <c r="H28" s="9">
        <v>0</v>
      </c>
      <c r="I28" s="9">
        <v>523830</v>
      </c>
    </row>
    <row r="29" spans="1:9">
      <c r="A29" s="78"/>
      <c r="B29" s="66"/>
      <c r="C29" s="78"/>
      <c r="D29" s="3"/>
      <c r="E29" s="16" t="s">
        <v>11</v>
      </c>
      <c r="F29" s="9">
        <v>234000</v>
      </c>
      <c r="G29" s="9">
        <v>227500</v>
      </c>
      <c r="H29" s="9">
        <v>0</v>
      </c>
      <c r="I29" s="9">
        <v>461500</v>
      </c>
    </row>
    <row r="30" spans="1:9">
      <c r="A30" s="78"/>
      <c r="B30" s="66"/>
      <c r="C30" s="79"/>
      <c r="D30" s="3"/>
      <c r="E30" s="16" t="s">
        <v>12</v>
      </c>
      <c r="F30" s="9">
        <v>0</v>
      </c>
      <c r="G30" s="9">
        <v>62330</v>
      </c>
      <c r="H30" s="9">
        <v>0</v>
      </c>
      <c r="I30" s="9">
        <v>62330</v>
      </c>
    </row>
    <row r="31" spans="1:9" ht="16.5" customHeight="1">
      <c r="A31" s="77" t="s">
        <v>35</v>
      </c>
      <c r="B31" s="65" t="s">
        <v>34</v>
      </c>
      <c r="C31" s="65" t="s">
        <v>33</v>
      </c>
      <c r="D31" s="2"/>
      <c r="E31" s="15" t="s">
        <v>10</v>
      </c>
      <c r="F31" s="8">
        <v>0</v>
      </c>
      <c r="G31" s="8">
        <v>500000</v>
      </c>
      <c r="H31" s="8">
        <v>0</v>
      </c>
      <c r="I31" s="8">
        <v>500000</v>
      </c>
    </row>
    <row r="32" spans="1:9">
      <c r="A32" s="78"/>
      <c r="B32" s="66"/>
      <c r="C32" s="66"/>
      <c r="D32" s="2"/>
      <c r="E32" s="15" t="s">
        <v>11</v>
      </c>
      <c r="F32" s="8">
        <v>0</v>
      </c>
      <c r="G32" s="8">
        <v>412400</v>
      </c>
      <c r="H32" s="8">
        <v>0</v>
      </c>
      <c r="I32" s="8">
        <v>412400</v>
      </c>
    </row>
    <row r="33" spans="1:13">
      <c r="A33" s="78"/>
      <c r="B33" s="66"/>
      <c r="C33" s="67"/>
      <c r="D33" s="2"/>
      <c r="E33" s="15" t="s">
        <v>12</v>
      </c>
      <c r="F33" s="8">
        <v>0</v>
      </c>
      <c r="G33" s="8">
        <v>87600</v>
      </c>
      <c r="H33" s="8">
        <v>0</v>
      </c>
      <c r="I33" s="8">
        <v>87600</v>
      </c>
    </row>
    <row r="34" spans="1:13">
      <c r="A34" s="78"/>
      <c r="B34" s="66"/>
      <c r="C34" s="77" t="s">
        <v>46</v>
      </c>
      <c r="D34" s="3"/>
      <c r="E34" s="16" t="s">
        <v>10</v>
      </c>
      <c r="F34" s="9">
        <v>0</v>
      </c>
      <c r="G34" s="9">
        <v>500000</v>
      </c>
      <c r="H34" s="9">
        <v>0</v>
      </c>
      <c r="I34" s="9">
        <v>500000</v>
      </c>
    </row>
    <row r="35" spans="1:13">
      <c r="A35" s="78"/>
      <c r="B35" s="66"/>
      <c r="C35" s="78"/>
      <c r="D35" s="3"/>
      <c r="E35" s="16" t="s">
        <v>11</v>
      </c>
      <c r="F35" s="9">
        <v>0</v>
      </c>
      <c r="G35" s="9">
        <v>409530</v>
      </c>
      <c r="H35" s="9">
        <v>0</v>
      </c>
      <c r="I35" s="9">
        <v>409530</v>
      </c>
    </row>
    <row r="36" spans="1:13">
      <c r="A36" s="79"/>
      <c r="B36" s="67"/>
      <c r="C36" s="79"/>
      <c r="D36" s="3"/>
      <c r="E36" s="16" t="s">
        <v>12</v>
      </c>
      <c r="F36" s="9">
        <v>0</v>
      </c>
      <c r="G36" s="9">
        <v>90470</v>
      </c>
      <c r="H36" s="9">
        <v>0</v>
      </c>
      <c r="I36" s="9">
        <v>90470</v>
      </c>
    </row>
    <row r="37" spans="1:13">
      <c r="A37" s="65" t="s">
        <v>43</v>
      </c>
      <c r="B37" s="65" t="s">
        <v>31</v>
      </c>
      <c r="C37" s="65" t="s">
        <v>36</v>
      </c>
      <c r="D37" s="1"/>
      <c r="E37" s="14" t="s">
        <v>10</v>
      </c>
      <c r="F37" s="7">
        <v>100000</v>
      </c>
      <c r="G37" s="7">
        <v>3900000</v>
      </c>
      <c r="H37" s="7">
        <v>0</v>
      </c>
      <c r="I37" s="7">
        <v>4000000</v>
      </c>
    </row>
    <row r="38" spans="1:13">
      <c r="A38" s="66"/>
      <c r="B38" s="66"/>
      <c r="C38" s="66"/>
      <c r="D38" s="2"/>
      <c r="E38" s="15" t="s">
        <v>11</v>
      </c>
      <c r="F38" s="8">
        <v>100000</v>
      </c>
      <c r="G38" s="8">
        <v>3708330</v>
      </c>
      <c r="H38" s="8">
        <v>0</v>
      </c>
      <c r="I38" s="8">
        <v>3808330</v>
      </c>
    </row>
    <row r="39" spans="1:13">
      <c r="A39" s="66"/>
      <c r="B39" s="66"/>
      <c r="C39" s="67"/>
      <c r="D39" s="2"/>
      <c r="E39" s="15" t="s">
        <v>12</v>
      </c>
      <c r="F39" s="8">
        <v>0</v>
      </c>
      <c r="G39" s="8">
        <v>191670</v>
      </c>
      <c r="H39" s="8">
        <v>0</v>
      </c>
      <c r="I39" s="8">
        <v>191670</v>
      </c>
    </row>
    <row r="40" spans="1:13" ht="18.75" customHeight="1">
      <c r="A40" s="66"/>
      <c r="B40" s="66"/>
      <c r="C40" s="77" t="s">
        <v>37</v>
      </c>
      <c r="D40" s="3"/>
      <c r="E40" s="16" t="s">
        <v>10</v>
      </c>
      <c r="F40" s="9">
        <v>0</v>
      </c>
      <c r="G40" s="9">
        <v>200000</v>
      </c>
      <c r="H40" s="9">
        <v>0</v>
      </c>
      <c r="I40" s="9">
        <v>200000</v>
      </c>
    </row>
    <row r="41" spans="1:13" ht="22.5" customHeight="1">
      <c r="A41" s="66"/>
      <c r="B41" s="66"/>
      <c r="C41" s="78"/>
      <c r="D41" s="3"/>
      <c r="E41" s="16" t="s">
        <v>11</v>
      </c>
      <c r="F41" s="9">
        <v>0</v>
      </c>
      <c r="G41" s="9">
        <v>0</v>
      </c>
      <c r="H41" s="9">
        <v>0</v>
      </c>
      <c r="I41" s="9">
        <v>0</v>
      </c>
      <c r="L41" s="80"/>
    </row>
    <row r="42" spans="1:13" ht="24" customHeight="1">
      <c r="A42" s="67"/>
      <c r="B42" s="67"/>
      <c r="C42" s="79"/>
      <c r="D42" s="3"/>
      <c r="E42" s="16" t="s">
        <v>12</v>
      </c>
      <c r="F42" s="9">
        <v>0</v>
      </c>
      <c r="G42" s="9">
        <v>200000</v>
      </c>
      <c r="H42" s="9">
        <v>0</v>
      </c>
      <c r="I42" s="9">
        <v>200000</v>
      </c>
    </row>
    <row r="43" spans="1:13" ht="20.100000000000001" customHeight="1">
      <c r="A43" s="65" t="s">
        <v>43</v>
      </c>
      <c r="B43" s="77" t="s">
        <v>43</v>
      </c>
      <c r="C43" s="77" t="s">
        <v>47</v>
      </c>
      <c r="D43" s="6"/>
      <c r="E43" s="19" t="s">
        <v>10</v>
      </c>
      <c r="F43" s="10">
        <v>1542200</v>
      </c>
      <c r="G43" s="10">
        <v>392000</v>
      </c>
      <c r="H43" s="10">
        <v>0</v>
      </c>
      <c r="I43" s="10">
        <v>1934200</v>
      </c>
    </row>
    <row r="44" spans="1:13">
      <c r="A44" s="66"/>
      <c r="B44" s="78"/>
      <c r="C44" s="78"/>
      <c r="D44" s="3"/>
      <c r="E44" s="16" t="s">
        <v>11</v>
      </c>
      <c r="F44" s="9">
        <v>1542200</v>
      </c>
      <c r="G44" s="9">
        <v>30000</v>
      </c>
      <c r="H44" s="9">
        <v>0</v>
      </c>
      <c r="I44" s="9">
        <v>1572200</v>
      </c>
      <c r="M44" s="80"/>
    </row>
    <row r="45" spans="1:13">
      <c r="A45" s="66"/>
      <c r="B45" s="78"/>
      <c r="C45" s="79"/>
      <c r="D45" s="3"/>
      <c r="E45" s="16" t="s">
        <v>12</v>
      </c>
      <c r="F45" s="9">
        <v>0</v>
      </c>
      <c r="G45" s="9">
        <v>362000</v>
      </c>
      <c r="H45" s="9">
        <v>0</v>
      </c>
      <c r="I45" s="9">
        <v>362000</v>
      </c>
    </row>
    <row r="46" spans="1:13">
      <c r="A46" s="66"/>
      <c r="B46" s="78"/>
      <c r="C46" s="65" t="s">
        <v>44</v>
      </c>
      <c r="D46" s="2"/>
      <c r="E46" s="15" t="s">
        <v>10</v>
      </c>
      <c r="F46" s="8">
        <v>16800</v>
      </c>
      <c r="G46" s="8">
        <v>183200</v>
      </c>
      <c r="H46" s="8">
        <v>0</v>
      </c>
      <c r="I46" s="8">
        <v>200000</v>
      </c>
    </row>
    <row r="47" spans="1:13">
      <c r="A47" s="66"/>
      <c r="B47" s="78"/>
      <c r="C47" s="66"/>
      <c r="D47" s="2"/>
      <c r="E47" s="15" t="s">
        <v>11</v>
      </c>
      <c r="F47" s="8">
        <v>16800</v>
      </c>
      <c r="G47" s="8">
        <v>20000</v>
      </c>
      <c r="H47" s="8">
        <v>0</v>
      </c>
      <c r="I47" s="8">
        <v>36800</v>
      </c>
    </row>
    <row r="48" spans="1:13">
      <c r="A48" s="67"/>
      <c r="B48" s="79"/>
      <c r="C48" s="67"/>
      <c r="D48" s="2"/>
      <c r="E48" s="15" t="s">
        <v>12</v>
      </c>
      <c r="F48" s="8">
        <v>0</v>
      </c>
      <c r="G48" s="8">
        <v>163200</v>
      </c>
      <c r="H48" s="8">
        <v>0</v>
      </c>
      <c r="I48" s="8">
        <v>163200</v>
      </c>
    </row>
    <row r="49" spans="1:9">
      <c r="A49" s="78" t="s">
        <v>40</v>
      </c>
      <c r="B49" s="65" t="s">
        <v>40</v>
      </c>
      <c r="C49" s="77" t="s">
        <v>39</v>
      </c>
      <c r="D49" s="3"/>
      <c r="E49" s="16" t="s">
        <v>10</v>
      </c>
      <c r="F49" s="9">
        <v>3000</v>
      </c>
      <c r="G49" s="9">
        <v>0</v>
      </c>
      <c r="H49" s="9">
        <v>0</v>
      </c>
      <c r="I49" s="9">
        <v>3000</v>
      </c>
    </row>
    <row r="50" spans="1:9">
      <c r="A50" s="78"/>
      <c r="B50" s="66"/>
      <c r="C50" s="78"/>
      <c r="D50" s="3"/>
      <c r="E50" s="16" t="s">
        <v>11</v>
      </c>
      <c r="F50" s="9">
        <v>1686</v>
      </c>
      <c r="G50" s="9">
        <v>0</v>
      </c>
      <c r="H50" s="9">
        <v>0</v>
      </c>
      <c r="I50" s="9">
        <v>1686</v>
      </c>
    </row>
    <row r="51" spans="1:9">
      <c r="A51" s="79"/>
      <c r="B51" s="67"/>
      <c r="C51" s="79"/>
      <c r="D51" s="3"/>
      <c r="E51" s="16" t="s">
        <v>12</v>
      </c>
      <c r="F51" s="9">
        <v>1314</v>
      </c>
      <c r="G51" s="9">
        <v>0</v>
      </c>
      <c r="H51" s="9">
        <v>0</v>
      </c>
      <c r="I51" s="9">
        <v>1314</v>
      </c>
    </row>
    <row r="52" spans="1:9">
      <c r="A52" s="68" t="s">
        <v>22</v>
      </c>
      <c r="B52" s="69"/>
      <c r="C52" s="69"/>
      <c r="D52" s="70"/>
      <c r="E52" s="20" t="s">
        <v>10</v>
      </c>
      <c r="F52" s="11">
        <v>74750180</v>
      </c>
      <c r="G52" s="11">
        <v>8184180</v>
      </c>
      <c r="H52" s="11">
        <v>0</v>
      </c>
      <c r="I52" s="11">
        <v>82934360</v>
      </c>
    </row>
    <row r="53" spans="1:9">
      <c r="A53" s="71"/>
      <c r="B53" s="72"/>
      <c r="C53" s="72"/>
      <c r="D53" s="73"/>
      <c r="E53" s="21" t="s">
        <v>11</v>
      </c>
      <c r="F53" s="12">
        <v>74748866</v>
      </c>
      <c r="G53" s="12">
        <v>6007970</v>
      </c>
      <c r="H53" s="12">
        <v>0</v>
      </c>
      <c r="I53" s="12">
        <v>80756836</v>
      </c>
    </row>
    <row r="54" spans="1:9">
      <c r="A54" s="74"/>
      <c r="B54" s="75"/>
      <c r="C54" s="75"/>
      <c r="D54" s="76"/>
      <c r="E54" s="21" t="s">
        <v>12</v>
      </c>
      <c r="F54" s="12">
        <v>1314</v>
      </c>
      <c r="G54" s="12">
        <v>2176210</v>
      </c>
      <c r="H54" s="12">
        <v>0</v>
      </c>
      <c r="I54" s="12">
        <v>2177524</v>
      </c>
    </row>
  </sheetData>
  <mergeCells count="35">
    <mergeCell ref="G2:G3"/>
    <mergeCell ref="H2:H3"/>
    <mergeCell ref="I2:I3"/>
    <mergeCell ref="C4:C6"/>
    <mergeCell ref="C7:C9"/>
    <mergeCell ref="A2:D2"/>
    <mergeCell ref="E2:E3"/>
    <mergeCell ref="F2:F3"/>
    <mergeCell ref="C19:C21"/>
    <mergeCell ref="C22:C24"/>
    <mergeCell ref="C16:C18"/>
    <mergeCell ref="C10:C12"/>
    <mergeCell ref="C13:C15"/>
    <mergeCell ref="C37:C39"/>
    <mergeCell ref="C40:C42"/>
    <mergeCell ref="C31:C33"/>
    <mergeCell ref="C34:C36"/>
    <mergeCell ref="C25:C27"/>
    <mergeCell ref="C28:C30"/>
    <mergeCell ref="A1:I1"/>
    <mergeCell ref="A43:A48"/>
    <mergeCell ref="A37:A42"/>
    <mergeCell ref="A52:D54"/>
    <mergeCell ref="B19:B30"/>
    <mergeCell ref="B4:B18"/>
    <mergeCell ref="A4:A30"/>
    <mergeCell ref="A31:A36"/>
    <mergeCell ref="B31:B36"/>
    <mergeCell ref="B37:B42"/>
    <mergeCell ref="B43:B48"/>
    <mergeCell ref="A49:A51"/>
    <mergeCell ref="B49:B51"/>
    <mergeCell ref="C49:C51"/>
    <mergeCell ref="C46:C48"/>
    <mergeCell ref="C43:C45"/>
  </mergeCells>
  <phoneticPr fontId="1" type="noConversion"/>
  <pageMargins left="0.15748031496062992" right="0.11811023622047245" top="0.70866141732283472" bottom="0.35433070866141736" header="0.74803149606299213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22년 결산총괄표</vt:lpstr>
      <vt:lpstr>22년 세입결산</vt:lpstr>
      <vt:lpstr>22년 세출결산</vt:lpstr>
      <vt:lpstr>'22년 세출결산'!Print_Titles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2023-01-18T07:03:21Z</cp:lastPrinted>
  <dcterms:created xsi:type="dcterms:W3CDTF">2023-01-12T02:38:59Z</dcterms:created>
  <dcterms:modified xsi:type="dcterms:W3CDTF">2023-01-18T07:03:51Z</dcterms:modified>
</cp:coreProperties>
</file>