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53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\Desktop\23년 12월 이사회자료 밀알1호\"/>
    </mc:Choice>
  </mc:AlternateContent>
  <x:bookViews>
    <x:workbookView xWindow="0" yWindow="0" windowWidth="28545" windowHeight="12780"/>
  </x:bookViews>
  <x:sheets>
    <x:sheet name="2차 총괄표" sheetId="1" r:id="rId4"/>
    <x:sheet name="2차 세입" sheetId="2" r:id="rId5"/>
    <x:sheet name="2차 세출" sheetId="3" r:id="rId6"/>
    <x:sheet name="2차 항목 세입" sheetId="4" r:id="rId7"/>
    <x:sheet name="2차 항목 세출" sheetId="5" r:id="rId8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<x:sst xmlns:r="http://schemas.openxmlformats.org/officeDocument/2006/relationships" xmlns:c="http://schemas.openxmlformats.org/drawingml/2006/chart" xmlns:x="http://schemas.openxmlformats.org/spreadsheetml/2006/main" count="323" uniqueCount="164">
  <x:si>
    <x:t>▼47,156,10</x:t>
  </x:si>
  <x:si>
    <x:t>전년도이월금(후원)</x:t>
  </x:si>
  <x:si>
    <x:t>시설장비 수리등</x:t>
  </x:si>
  <x:si>
    <x:t>▲520,000</x:t>
  </x:si>
  <x:si>
    <x:t>‬▲40,244</x:t>
  </x:si>
  <x:si>
    <x:t>▼248,640</x:t>
  </x:si>
  <x:si>
    <x:t>▲100,000</x:t>
  </x:si>
  <x:si>
    <x:t>▲749,640</x:t>
  </x:si>
  <x:si>
    <x:t>재활사업비(후원금)</x:t>
  </x:si>
  <x:si>
    <x:t>▲562,740</x:t>
  </x:si>
  <x:si>
    <x:t>▼695,890</x:t>
  </x:si>
  <x:si>
    <x:t>▲2,012,222</x:t>
  </x:si>
  <x:si>
    <x:t>직원 의무교육 비</x:t>
  </x:si>
  <x:si>
    <x:t>‬▼240,000</x:t>
  </x:si>
  <x:si>
    <x:t>▲148,040</x:t>
  </x:si>
  <x:si>
    <x:t>▼4,715,610</x:t>
  </x:si>
  <x:si>
    <x:t>▼261,000</x:t>
  </x:si>
  <x:si>
    <x:t>▼220,660</x:t>
  </x:si>
  <x:si>
    <x:t>생필품 구입비용</x:t>
  </x:si>
  <x:si>
    <x:t>▲2,012,220</x:t>
  </x:si>
  <x:si>
    <x:t>▼697,890</x:t>
  </x:si>
  <x:si>
    <x:t>차량수리, 주유비등</x:t>
  </x:si>
  <x:si>
    <x:t>▲248,640</x:t>
  </x:si>
  <x:si>
    <x:t>▼756,148</x:t>
  </x:si>
  <x:si>
    <x:t>▲1,240,730</x:t>
  </x:si>
  <x:si>
    <x:t>▲100,040</x:t>
  </x:si>
  <x:si>
    <x:t xml:space="preserve">냉방비 지원금 </x:t>
  </x:si>
  <x:si>
    <x:t>▼260,900</x:t>
  </x:si>
  <x:si>
    <x:t>주부식 구입*12개월</x:t>
  </x:si>
  <x:si>
    <x:t>난방비 특별지원금</x:t>
  </x:si>
  <x:si>
    <x:t>‬▼753,250</x:t>
  </x:si>
  <x:si>
    <x:t>▼538,547</x:t>
  </x:si>
  <x:si>
    <x:t>▼240,000</x:t>
  </x:si>
  <x:si>
    <x:t>▼513,250</x:t>
  </x:si>
  <x:si>
    <x:t>증감(B)-(A)</x:t>
  </x:si>
  <x:si>
    <x:t>2022년도 이월금</x:t>
  </x:si>
  <x:si>
    <x:t>‬▼513,250</x:t>
  </x:si>
  <x:si>
    <x:t>총급여/12개월</x:t>
  </x:si>
  <x:si>
    <x:t>▼610,158</x:t>
  </x:si>
  <x:si>
    <x:t>난방비지원금</x:t>
  </x:si>
  <x:si>
    <x:t>▼756150</x:t>
  </x:si>
  <x:si>
    <x:t>‬▼63.05</x:t>
  </x:si>
  <x:si>
    <x:t>추경예산액</x:t>
  </x:si>
  <x:si>
    <x:t xml:space="preserve">예비비 </x:t>
  </x:si>
  <x:si>
    <x:t>▼11.55</x:t>
  </x:si>
  <x:si>
    <x:t>▲66.67</x:t>
  </x:si>
  <x:si>
    <x:t>▼53,600</x:t>
  </x:si>
  <x:si>
    <x:t>‬▼25,42</x:t>
  </x:si>
  <x:si>
    <x:t>▼0.78</x:t>
  </x:si>
  <x:si>
    <x:t>▼5,47</x:t>
  </x:si>
  <x:si>
    <x:t>‬▼16.98</x:t>
  </x:si>
  <x:si>
    <x:t>냉방비지원금</x:t>
  </x:si>
  <x:si>
    <x:t>비율(%)</x:t>
  </x:si>
  <x:si>
    <x:t>▼1.02</x:t>
  </x:si>
  <x:si>
    <x:t>▲5.82</x:t>
  </x:si>
  <x:si>
    <x:t>‬▼28,08</x:t>
  </x:si>
  <x:si>
    <x:t>‬▲15.82</x:t>
  </x:si>
  <x:si>
    <x:t>‬▼16.75</x:t>
  </x:si>
  <x:si>
    <x:t>‬▲4.79</x:t>
  </x:si>
  <x:si>
    <x:t>‬▼14.17</x:t>
  </x:si>
  <x:si>
    <x:t>종사자급량비</x:t>
  </x:si>
  <x:si>
    <x:t>자산취득비</x:t>
  </x:si>
  <x:si>
    <x:t>재산조성비</x:t>
  </x:si>
  <x:si>
    <x:t>기타잡수입</x:t>
  </x:si>
  <x:si>
    <x:t>시설부담금</x:t>
  </x:si>
  <x:si>
    <x:t>공공요금</x:t>
  </x:si>
  <x:si>
    <x:t>합  계</x:t>
  </x:si>
  <x:si>
    <x:t>시설장비유지비</x:t>
  </x:si>
  <x:si>
    <x:t>입소비용수입</x:t>
  </x:si>
  <x:si>
    <x:t>사회보험부담금</x:t>
  </x:si>
  <x:si>
    <x:t>후원금수입</x:t>
  </x:si>
  <x:si>
    <x:t>예산총액</x:t>
  </x:si>
  <x:si>
    <x:t>직원교육비</x:t>
  </x:si>
  <x:si>
    <x:t>복지점수</x:t>
  </x:si>
  <x:si>
    <x:t>보조금반환금</x:t>
  </x:si>
  <x:si>
    <x:t>보조금수입</x:t>
  </x:si>
  <x:si>
    <x:t>시군구보조금</x:t>
  </x:si>
  <x:si>
    <x:t>기타후생경비</x:t>
  </x:si>
  <x:si>
    <x:t>전년도이월금</x:t>
  </x:si>
  <x:si>
    <x:t>기타운영비</x:t>
  </x:si>
  <x:si>
    <x:t>수용기관경비</x:t>
  </x:si>
  <x:si>
    <x:t>지정후원금</x:t>
  </x:si>
  <x:si>
    <x:t>업무추진비</x:t>
  </x:si>
  <x:si>
    <x:t>제세공과금</x:t>
  </x:si>
  <x:si>
    <x:t>보조금</x:t>
  </x:si>
  <x:si>
    <x:t>합계</x:t>
  </x:si>
  <x:si>
    <x:t>인건비</x:t>
  </x:si>
  <x:si>
    <x:t>시설비</x:t>
  </x:si>
  <x:si>
    <x:t>제수당</x:t>
  </x:si>
  <x:si>
    <x:t>반환금</x:t>
  </x:si>
  <x:si>
    <x:t>세입</x:t>
  </x:si>
  <x:si>
    <x:t>잡수입</x:t>
  </x:si>
  <x:si>
    <x:t>관</x:t>
  </x:si>
  <x:si>
    <x:t>생계비</x:t>
  </x:si>
  <x:si>
    <x:t>예비비</x:t>
  </x:si>
  <x:si>
    <x:t>급여</x:t>
  </x:si>
  <x:si>
    <x:t>목</x:t>
  </x:si>
  <x:si>
    <x:t>급량비</x:t>
  </x:si>
  <x:si>
    <x:t>운영비</x:t>
  </x:si>
  <x:si>
    <x:t>항</x:t>
  </x:si>
  <x:si>
    <x:t>회의비</x:t>
  </x:si>
  <x:si>
    <x:t>이월금</x:t>
  </x:si>
  <x:si>
    <x:t>세출</x:t>
  </x:si>
  <x:si>
    <x:t>상여금</x:t>
  </x:si>
  <x:si>
    <x:t>사무비</x:t>
  </x:si>
  <x:si>
    <x:t>사업비</x:t>
  </x:si>
  <x:si>
    <x:t>차량비</x:t>
  </x:si>
  <x:si>
    <x:t>자부담</x:t>
  </x:si>
  <x:si>
    <x:t>세목</x:t>
  </x:si>
  <x:si>
    <x:t>후원금</x:t>
  </x:si>
  <x:si>
    <x:t>생활용품, 사무용품, 주방용품, 기타수수료 등.</x:t>
  </x:si>
  <x:si>
    <x:t>사무실컴퓨터, 옷장, 문서파쇄기, 세탁건조기 등.</x:t>
  </x:si>
  <x:si>
    <x:t>`종사자 복지점수(상,하반기*150,000원)</x:t>
  </x:si>
  <x:si>
    <x:t>건강보험, 장기요양보험, 고용보험, 산재보험 등</x:t>
  </x:si>
  <x:si>
    <x:t>기타운영비(보조금)</x:t>
  </x:si>
  <x:si>
    <x:t>제세공과금(자부담)</x:t>
  </x:si>
  <x:si>
    <x:t>입소자부담금수입</x:t>
  </x:si>
  <x:si>
    <x:t>전년도이월금(보조금)</x:t>
  </x:si>
  <x:si>
    <x:t>생계비(자부담)</x:t>
  </x:si>
  <x:si>
    <x:t>퇴직금 및 퇴직적립금</x:t>
  </x:si>
  <x:si>
    <x:t>기타운영비(자부담)</x:t>
  </x:si>
  <x:si>
    <x:t>수용기관경비(자부담)</x:t>
  </x:si>
  <x:si>
    <x:t>사회심리 재활 사업비</x:t>
  </x:si>
  <x:si>
    <x:t>제세공과금(보조금)</x:t>
  </x:si>
  <x:si>
    <x:t>자산취득비(자부담)</x:t>
  </x:si>
  <x:si>
    <x:t>전년도이월금(자부담)</x:t>
  </x:si>
  <x:si>
    <x:t>자산취득비(후원금)</x:t>
  </x:si>
  <x:si>
    <x:t>재활사업비(보조금)</x:t>
  </x:si>
  <x:si>
    <x:t>재활사업비(자부담)</x:t>
  </x:si>
  <x:si>
    <x:t>공공요금(보조금)</x:t>
  </x:si>
  <x:si>
    <x:t>생계비(보조금)</x:t>
  </x:si>
  <x:si>
    <x:t>예비비 및 기타</x:t>
  </x:si>
  <x:si>
    <x:t>전년도이월금(후원금)</x:t>
  </x:si>
  <x:si>
    <x:t>기타예금이자수입</x:t>
  </x:si>
  <x:si>
    <x:t>수용비 및 수수료</x:t>
  </x:si>
  <x:si>
    <x:t>신원보증보험료, 시설화재,상해보험료, 한장협회비 등</x:t>
  </x:si>
  <x:si>
    <x:t>사회재활교사 식대
40,000*11=440,000원</x:t>
  </x:si>
  <x:si>
    <x:t>예금이자 수입(보조금)</x:t>
  </x:si>
  <x:si>
    <x:t>운영위원회, 각종 회의 등</x:t>
  </x:si>
  <x:si>
    <x:t>수용비및수수료(보조금)</x:t>
  </x:si>
  <x:si>
    <x:t>2023년 2차 추경 세출</x:t>
  </x:si>
  <x:si>
    <x:t>2023년 2차 추경 세입</x:t>
  </x:si>
  <x:si>
    <x:t>2023년 2차 추경 총괄표</x:t>
  </x:si>
  <x:si>
    <x:t>수용비및수수료(자부담)</x:t>
  </x:si>
  <x:si>
    <x:t>성교육, 인권교육, 영화관이용,연극관람, 체련단련(, 볼링장),캠프(하계,동계), 생일잔치, 스포츠관람하기, 나들이(춘,추)</x:t>
  </x:si>
  <x:si>
    <x:t>`급여,시간외수당(18시간),시설부담금,퇴직적립금,가족수당 등
`운영비 이용인(4명*2,549,000=10,196,000)
`복지점수(상,하반기*150,000원*2=300,000)
`급량비(월50,000원*12=600,000)
`난방비 지원금(600,000)
`냉방비 지원금(200,000)</x:t>
  </x:si>
  <x:si>
    <x:t>내역</x:t>
  </x:si>
  <x:si>
    <x:t>1차</x:t>
  </x:si>
  <x:si>
    <x:t>합 계</x:t>
  </x:si>
  <x:si>
    <x:t/>
  </x:si>
  <x:si>
    <x:t>2차</x:t>
  </x:si>
  <x:si>
    <x:t>▼3</x:t>
  </x:si>
  <x:si>
    <x:t>과목</x:t>
  </x:si>
  <x:si>
    <x:t>증감</x:t>
  </x:si>
  <x:si>
    <x:t>금액</x:t>
  </x:si>
  <x:si>
    <x:t>시간외수당 월18시간
설날,추석 수당 : 급여*60%*2회
50,000원*12월</x:t>
  </x:si>
  <x:si>
    <x:t>2023년 2차 추경 항목별 세입</x:t>
  </x:si>
  <x:si>
    <x:t>2023년 2차 추경 항목별 세출</x:t>
  </x:si>
  <x:si>
    <x:t>12호봉*10개월, 13호봉*2개월</x:t>
  </x:si>
  <x:si>
    <x:t>입소자 생활비:월250,000원*17</x:t>
  </x:si>
  <x:si>
    <x:t>보수교육비, 월임대료, 기타교육비 등</x:t>
  </x:si>
  <x:si>
    <x:t>인천공동모금회(설명절지원,여름나기지원)등</x:t>
  </x:si>
  <x:si>
    <x:t>퇴사직원 퇴직연금, 급량비 등 반납금</x:t>
  </x:si>
  <x:si>
    <x:t>전기요금, 통신비, 관리비, 도시가스 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</x:si>
</x:sst>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#,##0_ "/>
    <x:numFmt numFmtId="165" formatCode="#,##0.00_ "/>
    <x:numFmt numFmtId="166" formatCode="#,##0.0000_ "/>
  </x:numFmts>
  <x:fonts count="15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체"/>
      <x:sz val="9"/>
      <x:color rgb="ff000000"/>
    </x:font>
    <x:font>
      <x:name val="굴림체"/>
      <x:sz val="9"/>
      <x:color rgb="ff286892"/>
      <x:b val="1"/>
    </x:fo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286892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286892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4f4f4"/>
        <x:bgColor indexed="64"/>
      </x:patternFill>
    </x:fill>
    <x:fill>
      <x:patternFill patternType="solid">
        <x:fgColor rgb="ffe2f0d9"/>
        <x:bgColor indexed="64"/>
      </x:patternFill>
    </x:fill>
    <x:fill>
      <x:patternFill patternType="solid">
        <x:fgColor rgb="ffddebf7"/>
        <x:bgColor indexed="64"/>
      </x:patternFill>
    </x:fill>
    <x:fill>
      <x:patternFill patternType="solid">
        <x:fgColor rgb="ffdae3f3"/>
        <x:bgColor indexed="64"/>
      </x:patternFill>
    </x:fill>
    <x:fill>
      <x:patternFill patternType="solid">
        <x:fgColor rgb="fffbe5d7"/>
        <x:bgColor indexed="64"/>
      </x:patternFill>
    </x:fill>
    <x:fill>
      <x:patternFill patternType="solid">
        <x:fgColor rgb="fffff2cc"/>
        <x:bgColor indexed="64"/>
      </x:patternFill>
    </x:fill>
  </x:fills>
  <x:borders count="17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</x:borders>
  <x:cellStyleXfs count="1">
    <x:xf numFmtId="0" fontId="0" fillId="0" borderId="0">
      <x:alignment horizontal="general" vertical="center"/>
    </x:xf>
  </x:cellStyleXfs>
  <x:cellXfs count="105">
    <x:xf numFmtId="0" fontId="0" fillId="0" borderId="0" xfId="0" applyNumberFormat="1">
      <x:alignment horizontal="general" vertical="center"/>
    </x:xf>
    <x:xf numFmtId="49" fontId="6" fillId="2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2" borderId="1" xfId="0" applyNumberFormat="1" applyFont="1" applyFill="1" applyBorder="1" applyAlignment="1">
          <x:alignment horizontal="right" vertical="center" wrapText="1"/>
        </x:xf>
      </mc:Fallback>
    </mc:AlternateContent>
    <x:xf numFmtId="49" fontId="6" fillId="3" borderId="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6" fillId="3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3" borderId="2" xfId="0" applyNumberFormat="1" applyFont="1" applyFill="1" applyBorder="1" applyAlignment="1">
          <x:alignment horizontal="right" vertical="center" wrapText="1"/>
        </x:xf>
      </mc:Fallback>
    </mc:AlternateContent>
    <x:xf numFmtId="49" fontId="6" fillId="2" borderId="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6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3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3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" xfId="0" applyNumberFormat="1" applyFont="1" applyFill="1" applyBorder="1" applyAlignment="1">
          <x:alignment horizontal="center" vertical="center" wrapText="1"/>
        </x:xf>
      </mc:Fallback>
    </mc:AlternateContent>
    <x:xf numFmtId="49" fontId="6" fillId="2" borderId="1" xfId="0" applyNumberFormat="1" applyFont="1" applyFill="1" applyBorder="1" applyAlignment="1">
      <x:alignment horizontal="left" vertical="top" wrapText="1"/>
    </x:xf>
    <x:xf numFmtId="0" fontId="8" fillId="0" borderId="0" xfId="0" applyNumberFormat="1" applyFont="1">
      <x:alignment horizontal="general" vertical="center"/>
    </x:xf>
    <x:xf numFmtId="49" fontId="6" fillId="3" borderId="2" xfId="0" applyNumberFormat="1" applyFont="1" applyFill="1" applyBorder="1" applyAlignment="1">
      <x:alignment horizontal="left" vertical="top" wrapText="1"/>
    </x:xf>
    <x:xf numFmtId="49" fontId="6" fillId="2" borderId="2" xfId="0" applyNumberFormat="1" applyFont="1" applyFill="1" applyBorder="1" applyAlignment="1">
      <x:alignment horizontal="left" vertical="top" wrapText="1"/>
    </x:xf>
    <x:xf numFmtId="0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1" fillId="4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4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4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4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164" fontId="6" fillId="2" borderId="1" xfId="0" applyNumberFormat="1" applyFont="1" applyFill="1" applyBorder="1" applyAlignment="1">
      <x:alignment horizontal="left" vertical="center" wrapText="1"/>
    </x:xf>
    <x:xf numFmtId="164" fontId="6" fillId="3" borderId="2" xfId="0" applyNumberFormat="1" applyFont="1" applyFill="1" applyBorder="1" applyAlignment="1">
      <x:alignment horizontal="left" vertical="center" wrapText="1"/>
    </x:xf>
    <x:xf numFmtId="164" fontId="6" fillId="2" borderId="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5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5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5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5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5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5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4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4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4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4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6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6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6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6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6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6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6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6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7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7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7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7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7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7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7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7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8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8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8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8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5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5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8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8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8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8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6" fillId="3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3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3" xfId="0" applyNumberFormat="1" applyFont="1" applyFill="1" applyBorder="1" applyAlignment="1">
          <x:alignment horizontal="center" vertical="center" wrapText="1"/>
        </x:xf>
      </mc:Fallback>
    </mc:AlternateContent>
    <x:xf numFmtId="49" fontId="6" fillId="3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9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4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4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4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4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4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4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2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2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2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2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7" xfId="0" applyNumberFormat="1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S23"/>
  <x:sheetViews>
    <x:sheetView tabSelected="1" topLeftCell="A7" zoomScaleNormal="100" zoomScaleSheetLayoutView="75" workbookViewId="0">
      <x:selection activeCell="M22" activeCellId="0" sqref="M22:M22"/>
    </x:sheetView>
  </x:sheetViews>
  <x:sheetFormatPr defaultColWidth="9.00390625" defaultRowHeight="16.39999999999999857891"/>
  <x:cols>
    <x:col min="1" max="2" width="4" customWidth="1"/>
    <x:col min="3" max="3" width="5.125" customWidth="1"/>
    <x:col min="4" max="5" width="9.5" customWidth="1"/>
    <x:col min="6" max="6" width="8.75" customWidth="1"/>
    <x:col min="7" max="7" width="7" customWidth="1"/>
    <x:col min="8" max="9" width="2.375" customWidth="1"/>
    <x:col min="10" max="10" width="5.375" customWidth="1"/>
    <x:col min="11" max="11" width="10.125" customWidth="1"/>
    <x:col min="12" max="12" width="9.75" customWidth="1"/>
    <x:col min="13" max="13" width="9.375" customWidth="1"/>
    <x:col min="14" max="14" width="6.625" customWidth="1"/>
  </x:cols>
  <x:sheetData>
    <x:row r="1" spans="1:14" ht="36" customHeight="1">
      <x:c r="A1" s="67" t="s">
        <x:v>142</x:v>
      </x:c>
      <x:c r="B1" s="67"/>
      <x:c r="C1" s="67"/>
      <x:c r="D1" s="67"/>
      <x:c r="E1" s="67"/>
      <x:c r="F1" s="67"/>
      <x:c r="G1" s="67"/>
      <x:c r="H1" s="67"/>
      <x:c r="I1" s="67"/>
      <x:c r="J1" s="67"/>
      <x:c r="K1" s="67"/>
      <x:c r="L1" s="67"/>
      <x:c r="M1" s="67"/>
      <x:c r="N1" s="67"/>
    </x:row>
    <x:row r="2" spans="1:14">
      <x:c r="A2" s="72" t="s">
        <x:v>90</x:v>
      </x:c>
      <x:c r="B2" s="87"/>
      <x:c r="C2" s="87"/>
      <x:c r="D2" s="87"/>
      <x:c r="E2" s="87"/>
      <x:c r="F2" s="87"/>
      <x:c r="G2" s="73"/>
      <x:c r="H2" s="72" t="s">
        <x:v>102</x:v>
      </x:c>
      <x:c r="I2" s="87"/>
      <x:c r="J2" s="87"/>
      <x:c r="K2" s="87"/>
      <x:c r="L2" s="87"/>
      <x:c r="M2" s="87"/>
      <x:c r="N2" s="73"/>
    </x:row>
    <x:row r="3" spans="1:14">
      <x:c r="A3" s="70" t="s">
        <x:v>92</x:v>
      </x:c>
      <x:c r="B3" s="70" t="s">
        <x:v>99</x:v>
      </x:c>
      <x:c r="C3" s="70" t="s">
        <x:v>96</x:v>
      </x:c>
      <x:c r="D3" s="72" t="s">
        <x:v>42</x:v>
      </x:c>
      <x:c r="E3" s="73"/>
      <x:c r="F3" s="72" t="s">
        <x:v>34</x:v>
      </x:c>
      <x:c r="G3" s="73"/>
      <x:c r="H3" s="70" t="s">
        <x:v>92</x:v>
      </x:c>
      <x:c r="I3" s="70" t="s">
        <x:v>99</x:v>
      </x:c>
      <x:c r="J3" s="70" t="s">
        <x:v>96</x:v>
      </x:c>
      <x:c r="K3" s="72" t="s">
        <x:v>42</x:v>
      </x:c>
      <x:c r="L3" s="73"/>
      <x:c r="M3" s="72" t="s">
        <x:v>34</x:v>
      </x:c>
      <x:c r="N3" s="73"/>
    </x:row>
    <x:row r="4" spans="1:14">
      <x:c r="A4" s="71"/>
      <x:c r="B4" s="71"/>
      <x:c r="C4" s="71"/>
      <x:c r="D4" s="12" t="s">
        <x:v>147</x:v>
      </x:c>
      <x:c r="E4" s="12" t="s">
        <x:v>150</x:v>
      </x:c>
      <x:c r="F4" s="12" t="s">
        <x:v>154</x:v>
      </x:c>
      <x:c r="G4" s="19" t="s">
        <x:v>52</x:v>
      </x:c>
      <x:c r="H4" s="71"/>
      <x:c r="I4" s="71"/>
      <x:c r="J4" s="71"/>
      <x:c r="K4" s="12" t="s">
        <x:v>147</x:v>
      </x:c>
      <x:c r="L4" s="12" t="s">
        <x:v>150</x:v>
      </x:c>
      <x:c r="M4" s="12" t="s">
        <x:v>154</x:v>
      </x:c>
      <x:c r="N4" s="19" t="s">
        <x:v>52</x:v>
      </x:c>
    </x:row>
    <x:row r="5" spans="1:19" ht="45.04999999999999715783">
      <x:c r="A5" s="1" t="s">
        <x:v>116</x:v>
      </x:c>
      <x:c r="B5" s="1" t="s">
        <x:v>68</x:v>
      </x:c>
      <x:c r="C5" s="1" t="s">
        <x:v>68</x:v>
      </x:c>
      <x:c r="D5" s="2">
        <x:v>4390000</x:v>
      </x:c>
      <x:c r="E5" s="2">
        <x:v>4150000</x:v>
      </x:c>
      <x:c r="F5" s="2" t="s">
        <x:v>32</x:v>
      </x:c>
      <x:c r="G5" s="3" t="s">
        <x:v>49</x:v>
      </x:c>
      <x:c r="H5" s="68" t="s">
        <x:v>104</x:v>
      </x:c>
      <x:c r="I5" s="64" t="s">
        <x:v>86</x:v>
      </x:c>
      <x:c r="J5" s="1" t="s">
        <x:v>95</x:v>
      </x:c>
      <x:c r="K5" s="2">
        <x:v>40830660</x:v>
      </x:c>
      <x:c r="L5" s="2">
        <x:v>36115050</x:v>
      </x:c>
      <x:c r="M5" s="2" t="s">
        <x:v>0</x:v>
      </x:c>
      <x:c r="N5" s="2" t="s">
        <x:v>44</x:v>
      </x:c>
      <x:c r="S5" s="58"/>
    </x:row>
    <x:row r="6" spans="1:14" ht="33.79999999999999715783">
      <x:c r="A6" s="4" t="s">
        <x:v>75</x:v>
      </x:c>
      <x:c r="B6" s="4" t="s">
        <x:v>75</x:v>
      </x:c>
      <x:c r="C6" s="4" t="s">
        <x:v>76</x:v>
      </x:c>
      <x:c r="D6" s="5">
        <x:v>67236190</x:v>
      </x:c>
      <x:c r="E6" s="5">
        <x:v>66722940</x:v>
      </x:c>
      <x:c r="F6" s="5" t="s">
        <x:v>33</x:v>
      </x:c>
      <x:c r="G6" s="59" t="s">
        <x:v>48</x:v>
      </x:c>
      <x:c r="H6" s="88"/>
      <x:c r="I6" s="66"/>
      <x:c r="J6" s="4" t="s">
        <x:v>88</x:v>
      </x:c>
      <x:c r="K6" s="5">
        <x:v>9670600</x:v>
      </x:c>
      <x:c r="L6" s="5">
        <x:v>10233340</x:v>
      </x:c>
      <x:c r="M6" s="5" t="s">
        <x:v>9</x:v>
      </x:c>
      <x:c r="N6" s="9" t="s">
        <x:v>54</x:v>
      </x:c>
    </x:row>
    <x:row r="7" spans="1:14" ht="45.04999999999999715783">
      <x:c r="A7" s="6" t="s">
        <x:v>70</x:v>
      </x:c>
      <x:c r="B7" s="6" t="s">
        <x:v>70</x:v>
      </x:c>
      <x:c r="C7" s="6" t="s">
        <x:v>81</x:v>
      </x:c>
      <x:c r="D7" s="7">
        <x:v>1000000</x:v>
      </x:c>
      <x:c r="E7" s="7">
        <x:v>1000000</x:v>
      </x:c>
      <x:c r="F7" s="7">
        <x:v>0</x:v>
      </x:c>
      <x:c r="G7" s="9">
        <x:v>0</x:v>
      </x:c>
      <x:c r="H7" s="88"/>
      <x:c r="I7" s="66"/>
      <x:c r="J7" s="6" t="s">
        <x:v>119</x:v>
      </x:c>
      <x:c r="K7" s="7">
        <x:v>3091830</x:v>
      </x:c>
      <x:c r="L7" s="7">
        <x:v>3239870</x:v>
      </x:c>
      <x:c r="M7" s="7" t="s">
        <x:v>14</x:v>
      </x:c>
      <x:c r="N7" s="8" t="s">
        <x:v>58</x:v>
      </x:c>
    </x:row>
    <x:row r="8" spans="1:14" ht="56.29999999999999715783">
      <x:c r="A8" s="68" t="s">
        <x:v>101</x:v>
      </x:c>
      <x:c r="B8" s="68" t="s">
        <x:v>101</x:v>
      </x:c>
      <x:c r="C8" s="4" t="s">
        <x:v>125</x:v>
      </x:c>
      <x:c r="D8" s="5">
        <x:v>2175900</x:v>
      </x:c>
      <x:c r="E8" s="5">
        <x:v>2175900</x:v>
      </x:c>
      <x:c r="F8" s="5">
        <x:v>0</x:v>
      </x:c>
      <x:c r="G8" s="9">
        <x:v>0</x:v>
      </x:c>
      <x:c r="H8" s="88"/>
      <x:c r="I8" s="66"/>
      <x:c r="J8" s="4" t="s">
        <x:v>69</x:v>
      </x:c>
      <x:c r="K8" s="5">
        <x:v>7844520</x:v>
      </x:c>
      <x:c r="L8" s="5">
        <x:v>9085250</x:v>
      </x:c>
      <x:c r="M8" s="5" t="s">
        <x:v>24</x:v>
      </x:c>
      <x:c r="N8" s="9" t="s">
        <x:v>56</x:v>
      </x:c>
    </x:row>
    <x:row r="9" spans="1:18" ht="56.29999999999999715783">
      <x:c r="A9" s="69"/>
      <x:c r="B9" s="69"/>
      <x:c r="C9" s="6" t="s">
        <x:v>1</x:v>
      </x:c>
      <x:c r="D9" s="7">
        <x:v>0</x:v>
      </x:c>
      <x:c r="E9" s="7">
        <x:v>0</x:v>
      </x:c>
      <x:c r="F9" s="7">
        <x:v>0</x:v>
      </x:c>
      <x:c r="G9" s="9">
        <x:v>0</x:v>
      </x:c>
      <x:c r="H9" s="88"/>
      <x:c r="I9" s="65"/>
      <x:c r="J9" s="6" t="s">
        <x:v>77</x:v>
      </x:c>
      <x:c r="K9" s="7">
        <x:v>150000</x:v>
      </x:c>
      <x:c r="L9" s="7">
        <x:v>250000</x:v>
      </x:c>
      <x:c r="M9" s="7" t="s">
        <x:v>6</x:v>
      </x:c>
      <x:c r="N9" s="7" t="s">
        <x:v>45</x:v>
      </x:c>
      <x:c r="Q9" s="58"/>
      <x:c r="R9" s="58"/>
    </x:row>
    <x:row r="10" spans="1:14" ht="39.75" customHeight="1">
      <x:c r="A10" s="68" t="s">
        <x:v>91</x:v>
      </x:c>
      <x:c r="B10" s="68" t="s">
        <x:v>91</x:v>
      </x:c>
      <x:c r="C10" s="4" t="s">
        <x:v>133</x:v>
      </x:c>
      <x:c r="D10" s="5">
        <x:v>7000</x:v>
      </x:c>
      <x:c r="E10" s="5">
        <x:v>7000</x:v>
      </x:c>
      <x:c r="F10" s="5">
        <x:v>0</x:v>
      </x:c>
      <x:c r="G10" s="9">
        <x:v>0</x:v>
      </x:c>
      <x:c r="H10" s="88"/>
      <x:c r="I10" s="4" t="s">
        <x:v>82</x:v>
      </x:c>
      <x:c r="J10" s="4" t="s">
        <x:v>100</x:v>
      </x:c>
      <x:c r="K10" s="5">
        <x:v>0</x:v>
      </x:c>
      <x:c r="L10" s="5">
        <x:v>0</x:v>
      </x:c>
      <x:c r="M10" s="5">
        <x:v>0</x:v>
      </x:c>
      <x:c r="N10" s="5">
        <x:v>0</x:v>
      </x:c>
    </x:row>
    <x:row r="11" spans="1:14" ht="38.25" customHeight="1">
      <x:c r="A11" s="69"/>
      <x:c r="B11" s="69"/>
      <x:c r="C11" s="6" t="s">
        <x:v>63</x:v>
      </x:c>
      <x:c r="D11" s="7">
        <x:v>440000</x:v>
      </x:c>
      <x:c r="E11" s="7">
        <x:v>440000</x:v>
      </x:c>
      <x:c r="F11" s="7">
        <x:v>0</x:v>
      </x:c>
      <x:c r="G11" s="9">
        <x:v>0</x:v>
      </x:c>
      <x:c r="H11" s="88"/>
      <x:c r="I11" s="64" t="s">
        <x:v>98</x:v>
      </x:c>
      <x:c r="J11" s="6" t="s">
        <x:v>134</x:v>
      </x:c>
      <x:c r="K11" s="7">
        <x:v>2400000</x:v>
      </x:c>
      <x:c r="L11" s="7">
        <x:v>1789840</x:v>
      </x:c>
      <x:c r="M11" s="7" t="s">
        <x:v>38</x:v>
      </x:c>
      <x:c r="N11" s="8" t="s">
        <x:v>47</x:v>
      </x:c>
    </x:row>
    <x:row r="12" spans="1:14" ht="22.55000000000000071054">
      <x:c r="A12" s="74" t="s">
        <x:v>149</x:v>
      </x:c>
      <x:c r="B12" s="75"/>
      <x:c r="C12" s="75"/>
      <x:c r="D12" s="75"/>
      <x:c r="E12" s="75"/>
      <x:c r="F12" s="75"/>
      <x:c r="G12" s="76"/>
      <x:c r="H12" s="88"/>
      <x:c r="I12" s="66"/>
      <x:c r="J12" s="4" t="s">
        <x:v>65</x:v>
      </x:c>
      <x:c r="K12" s="5">
        <x:v>2485100</x:v>
      </x:c>
      <x:c r="L12" s="5">
        <x:v>1787210</x:v>
      </x:c>
      <x:c r="M12" s="5" t="s">
        <x:v>20</x:v>
      </x:c>
      <x:c r="N12" s="9" t="s">
        <x:v>55</x:v>
      </x:c>
    </x:row>
    <x:row r="13" spans="1:14" ht="30" customHeight="1">
      <x:c r="A13" s="77"/>
      <x:c r="B13" s="78"/>
      <x:c r="C13" s="78"/>
      <x:c r="D13" s="78"/>
      <x:c r="E13" s="78"/>
      <x:c r="F13" s="78"/>
      <x:c r="G13" s="79"/>
      <x:c r="H13" s="88"/>
      <x:c r="I13" s="66"/>
      <x:c r="J13" s="6" t="s">
        <x:v>83</x:v>
      </x:c>
      <x:c r="K13" s="7">
        <x:v>1180780</x:v>
      </x:c>
      <x:c r="L13" s="7">
        <x:v>1429420</x:v>
      </x:c>
      <x:c r="M13" s="7" t="s">
        <x:v>5</x:v>
      </x:c>
      <x:c r="N13" s="8" t="s">
        <x:v>50</x:v>
      </x:c>
    </x:row>
    <x:row r="14" spans="1:14" ht="21.75" customHeight="1">
      <x:c r="A14" s="74"/>
      <x:c r="B14" s="74"/>
      <x:c r="C14" s="74"/>
      <x:c r="D14" s="74"/>
      <x:c r="E14" s="74"/>
      <x:c r="F14" s="74"/>
      <x:c r="G14" s="74"/>
      <x:c r="H14" s="68"/>
      <x:c r="I14" s="64"/>
      <x:c r="J14" s="6" t="s">
        <x:v>106</x:v>
      </x:c>
      <x:c r="K14" s="7">
        <x:v>0</x:v>
      </x:c>
      <x:c r="L14" s="7">
        <x:v>749640</x:v>
      </x:c>
      <x:c r="M14" s="7" t="s">
        <x:v>7</x:v>
      </x:c>
      <x:c r="N14" s="8">
        <x:v>0</x:v>
      </x:c>
    </x:row>
    <x:row r="15" spans="1:14" ht="22.55000000000000071054">
      <x:c r="A15" s="77"/>
      <x:c r="B15" s="78"/>
      <x:c r="C15" s="78"/>
      <x:c r="D15" s="78"/>
      <x:c r="E15" s="78"/>
      <x:c r="F15" s="78"/>
      <x:c r="G15" s="79"/>
      <x:c r="H15" s="69"/>
      <x:c r="I15" s="65"/>
      <x:c r="J15" s="4" t="s">
        <x:v>79</x:v>
      </x:c>
      <x:c r="K15" s="5">
        <x:v>996000</x:v>
      </x:c>
      <x:c r="L15" s="5">
        <x:v>996000</x:v>
      </x:c>
      <x:c r="M15" s="5">
        <x:v>0</x:v>
      </x:c>
      <x:c r="N15" s="9">
        <x:v>0</x:v>
      </x:c>
    </x:row>
    <x:row r="16" spans="1:14" ht="36.75" customHeight="1">
      <x:c r="A16" s="77"/>
      <x:c r="B16" s="78"/>
      <x:c r="C16" s="78"/>
      <x:c r="D16" s="78"/>
      <x:c r="E16" s="78"/>
      <x:c r="F16" s="78"/>
      <x:c r="G16" s="79"/>
      <x:c r="H16" s="64" t="s">
        <x:v>62</x:v>
      </x:c>
      <x:c r="I16" s="64" t="s">
        <x:v>87</x:v>
      </x:c>
      <x:c r="J16" s="6" t="s">
        <x:v>61</x:v>
      </x:c>
      <x:c r="K16" s="7">
        <x:v>1557900</x:v>
      </x:c>
      <x:c r="L16" s="7">
        <x:v>1296900</x:v>
      </x:c>
      <x:c r="M16" s="7" t="s">
        <x:v>27</x:v>
      </x:c>
      <x:c r="N16" s="8" t="s">
        <x:v>57</x:v>
      </x:c>
    </x:row>
    <x:row r="17" spans="1:14" ht="33.79999999999999715783">
      <x:c r="A17" s="77"/>
      <x:c r="B17" s="78"/>
      <x:c r="C17" s="78"/>
      <x:c r="D17" s="78"/>
      <x:c r="E17" s="78"/>
      <x:c r="F17" s="78"/>
      <x:c r="G17" s="79"/>
      <x:c r="H17" s="65"/>
      <x:c r="I17" s="65"/>
      <x:c r="J17" s="4" t="s">
        <x:v>67</x:v>
      </x:c>
      <x:c r="K17" s="5">
        <x:v>700000</x:v>
      </x:c>
      <x:c r="L17" s="5">
        <x:v>700000</x:v>
      </x:c>
      <x:c r="M17" s="5">
        <x:v>0</x:v>
      </x:c>
      <x:c r="N17" s="9">
        <x:v>0</x:v>
      </x:c>
    </x:row>
    <x:row r="18" spans="1:14" ht="22.5" customHeight="1">
      <x:c r="A18" s="77"/>
      <x:c r="B18" s="78"/>
      <x:c r="C18" s="78"/>
      <x:c r="D18" s="78"/>
      <x:c r="E18" s="78"/>
      <x:c r="F18" s="78"/>
      <x:c r="G18" s="79"/>
      <x:c r="H18" s="68" t="s">
        <x:v>105</x:v>
      </x:c>
      <x:c r="I18" s="64" t="s">
        <x:v>98</x:v>
      </x:c>
      <x:c r="J18" s="6" t="s">
        <x:v>93</x:v>
      </x:c>
      <x:c r="K18" s="7">
        <x:v>1500000</x:v>
      </x:c>
      <x:c r="L18" s="7">
        <x:v>2020000</x:v>
      </x:c>
      <x:c r="M18" s="7" t="s">
        <x:v>31</x:v>
      </x:c>
      <x:c r="N18" s="8" t="s">
        <x:v>59</x:v>
      </x:c>
    </x:row>
    <x:row r="19" spans="1:14" ht="22.55000000000000071054">
      <x:c r="A19" s="77"/>
      <x:c r="B19" s="78"/>
      <x:c r="C19" s="78"/>
      <x:c r="D19" s="78"/>
      <x:c r="E19" s="78"/>
      <x:c r="F19" s="78"/>
      <x:c r="G19" s="79"/>
      <x:c r="H19" s="88"/>
      <x:c r="I19" s="66"/>
      <x:c r="J19" s="4" t="s">
        <x:v>80</x:v>
      </x:c>
      <x:c r="K19" s="5">
        <x:v>100000</x:v>
      </x:c>
      <x:c r="L19" s="5">
        <x:v>100000</x:v>
      </x:c>
      <x:c r="M19" s="5" t="s">
        <x:v>17</x:v>
      </x:c>
      <x:c r="N19" s="9" t="s">
        <x:v>41</x:v>
      </x:c>
    </x:row>
    <x:row r="20" spans="1:14" ht="23.25" customHeight="1">
      <x:c r="A20" s="77"/>
      <x:c r="B20" s="78"/>
      <x:c r="C20" s="78"/>
      <x:c r="D20" s="78"/>
      <x:c r="E20" s="78"/>
      <x:c r="F20" s="78"/>
      <x:c r="G20" s="79"/>
      <x:c r="H20" s="88"/>
      <x:c r="I20" s="66"/>
      <x:c r="J20" s="6" t="s">
        <x:v>72</x:v>
      </x:c>
      <x:c r="K20" s="7">
        <x:v>150000</x:v>
      </x:c>
      <x:c r="L20" s="7">
        <x:v>150000</x:v>
      </x:c>
      <x:c r="M20" s="7">
        <x:v>0</x:v>
      </x:c>
      <x:c r="N20" s="9">
        <x:v>0</x:v>
      </x:c>
    </x:row>
    <x:row r="21" spans="1:14" ht="48.75" customHeight="1">
      <x:c r="A21" s="77"/>
      <x:c r="B21" s="78"/>
      <x:c r="C21" s="78"/>
      <x:c r="D21" s="78"/>
      <x:c r="E21" s="78"/>
      <x:c r="F21" s="78"/>
      <x:c r="G21" s="79"/>
      <x:c r="H21" s="88"/>
      <x:c r="I21" s="62" t="s">
        <x:v>105</x:v>
      </x:c>
      <x:c r="J21" s="4" t="s">
        <x:v>122</x:v>
      </x:c>
      <x:c r="K21" s="5">
        <x:v>1786700</x:v>
      </x:c>
      <x:c r="L21" s="5">
        <x:v>1733100</x:v>
      </x:c>
      <x:c r="M21" s="5" t="s">
        <x:v>46</x:v>
      </x:c>
      <x:c r="N21" s="9" t="s">
        <x:v>151</x:v>
      </x:c>
    </x:row>
    <x:row r="22" spans="1:14" ht="25.5" customHeight="1">
      <x:c r="A22" s="80"/>
      <x:c r="B22" s="81"/>
      <x:c r="C22" s="81"/>
      <x:c r="D22" s="81"/>
      <x:c r="E22" s="81"/>
      <x:c r="F22" s="81"/>
      <x:c r="G22" s="82"/>
      <x:c r="H22" s="60"/>
      <x:c r="I22" s="60"/>
      <x:c r="J22" s="4" t="s">
        <x:v>89</x:v>
      </x:c>
      <x:c r="K22" s="5">
        <x:v>5000</x:v>
      </x:c>
      <x:c r="L22" s="5">
        <x:v>2017220</x:v>
      </x:c>
      <x:c r="M22" s="5" t="s">
        <x:v>11</x:v>
      </x:c>
      <x:c r="N22" s="5" t="s">
        <x:v>4</x:v>
      </x:c>
    </x:row>
    <x:row r="23" spans="1:14" s="20" customFormat="1" ht="25.5" customHeight="1">
      <x:c r="A23" s="83" t="s">
        <x:v>148</x:v>
      </x:c>
      <x:c r="B23" s="84"/>
      <x:c r="C23" s="85"/>
      <x:c r="D23" s="21">
        <x:v>74449090</x:v>
      </x:c>
      <x:c r="E23" s="21">
        <x:v>73692940</x:v>
      </x:c>
      <x:c r="F23" s="21" t="s">
        <x:v>23</x:v>
      </x:c>
      <x:c r="G23" s="22" t="s">
        <x:v>53</x:v>
      </x:c>
      <x:c r="H23" s="86" t="s">
        <x:v>85</x:v>
      </x:c>
      <x:c r="I23" s="84"/>
      <x:c r="J23" s="85"/>
      <x:c r="K23" s="21">
        <x:v>7449090</x:v>
      </x:c>
      <x:c r="L23" s="21">
        <x:v>73692940</x:v>
      </x:c>
      <x:c r="M23" s="21" t="s">
        <x:v>23</x:v>
      </x:c>
      <x:c r="N23" s="22" t="s">
        <x:v>53</x:v>
      </x:c>
    </x:row>
  </x:sheetData>
  <x:mergeCells count="27">
    <x:mergeCell ref="I16:I17"/>
    <x:mergeCell ref="I18:I20"/>
    <x:mergeCell ref="A1:N1"/>
    <x:mergeCell ref="A8:A9"/>
    <x:mergeCell ref="B8:B9"/>
    <x:mergeCell ref="B10:B11"/>
    <x:mergeCell ref="A10:A11"/>
    <x:mergeCell ref="I5:I9"/>
    <x:mergeCell ref="I11:I15"/>
    <x:mergeCell ref="J3:J4"/>
    <x:mergeCell ref="K3:L3"/>
    <x:mergeCell ref="M3:N3"/>
    <x:mergeCell ref="A12:G22"/>
    <x:mergeCell ref="A23:C23"/>
    <x:mergeCell ref="H23:J23"/>
    <x:mergeCell ref="A2:G2"/>
    <x:mergeCell ref="H2:N2"/>
    <x:mergeCell ref="A3:A4"/>
    <x:mergeCell ref="B3:B4"/>
    <x:mergeCell ref="C3:C4"/>
    <x:mergeCell ref="D3:E3"/>
    <x:mergeCell ref="F3:G3"/>
    <x:mergeCell ref="H3:H4"/>
    <x:mergeCell ref="I3:I4"/>
    <x:mergeCell ref="H16:H17"/>
    <x:mergeCell ref="H18:H21"/>
    <x:mergeCell ref="H5:H15"/>
  </x:mergeCells>
  <x:printOptions horizontalCentered="1" verticalCentered="0" headings="0" gridLines="0" gridLinesSet="1"/>
  <x:pageMargins left="0.07861111313104629517" right="0.07861111313104629517" top="0.74750000238418579102" bottom="0" header="0.31486111879348754883" footer="0.3148611187934875488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I12"/>
  <x:sheetViews>
    <x:sheetView topLeftCell="A4" zoomScaleNormal="100" zoomScaleSheetLayoutView="75" workbookViewId="0">
      <x:selection activeCell="F6" activeCellId="0" sqref="F6:F6"/>
    </x:sheetView>
  </x:sheetViews>
  <x:sheetFormatPr defaultColWidth="9.00390625" defaultRowHeight="16.39999999999999857891"/>
  <x:cols>
    <x:col min="1" max="1" width="12.625" customWidth="1"/>
    <x:col min="2" max="2" width="10.625" customWidth="1"/>
    <x:col min="3" max="3" width="16" customWidth="1"/>
    <x:col min="4" max="4" width="10.5" customWidth="1"/>
    <x:col min="5" max="5" width="10.25" customWidth="1"/>
    <x:col min="6" max="6" width="10.125" customWidth="1"/>
    <x:col min="7" max="7" width="19.375" customWidth="1"/>
  </x:cols>
  <x:sheetData>
    <x:row r="1" ht="35.25" customHeight="1"/>
    <x:row r="2" spans="1:7" ht="77.25" customHeight="1">
      <x:c r="A2" s="89" t="s">
        <x:v>141</x:v>
      </x:c>
      <x:c r="B2" s="89"/>
      <x:c r="C2" s="89"/>
      <x:c r="D2" s="89"/>
      <x:c r="E2" s="89"/>
      <x:c r="F2" s="89"/>
      <x:c r="G2" s="89"/>
    </x:row>
    <x:row r="3" spans="1:7" ht="38.25" customHeight="1">
      <x:c r="A3" s="90" t="s">
        <x:v>152</x:v>
      </x:c>
      <x:c r="B3" s="91"/>
      <x:c r="C3" s="92"/>
      <x:c r="D3" s="90" t="s">
        <x:v>42</x:v>
      </x:c>
      <x:c r="E3" s="92"/>
      <x:c r="F3" s="70" t="s">
        <x:v>153</x:v>
      </x:c>
      <x:c r="G3" s="70" t="s">
        <x:v>146</x:v>
      </x:c>
    </x:row>
    <x:row r="4" spans="1:7" ht="38.25" customHeight="1">
      <x:c r="A4" s="11" t="s">
        <x:v>92</x:v>
      </x:c>
      <x:c r="B4" s="11" t="s">
        <x:v>99</x:v>
      </x:c>
      <x:c r="C4" s="11" t="s">
        <x:v>96</x:v>
      </x:c>
      <x:c r="D4" s="11" t="s">
        <x:v>147</x:v>
      </x:c>
      <x:c r="E4" s="11" t="s">
        <x:v>150</x:v>
      </x:c>
      <x:c r="F4" s="71"/>
      <x:c r="G4" s="71"/>
    </x:row>
    <x:row r="5" spans="1:9" ht="60" customHeight="1">
      <x:c r="A5" s="1" t="s">
        <x:v>116</x:v>
      </x:c>
      <x:c r="B5" s="1" t="s">
        <x:v>68</x:v>
      </x:c>
      <x:c r="C5" s="1" t="s">
        <x:v>68</x:v>
      </x:c>
      <x:c r="D5" s="2">
        <x:v>4390000</x:v>
      </x:c>
      <x:c r="E5" s="2">
        <x:v>4150000</x:v>
      </x:c>
      <x:c r="F5" s="2" t="s">
        <x:v>13</x:v>
      </x:c>
      <x:c r="G5" s="13" t="s">
        <x:v>159</x:v>
      </x:c>
      <x:c r="I5" s="14"/>
    </x:row>
    <x:row r="6" spans="1:7" ht="136.5" customHeight="1">
      <x:c r="A6" s="4" t="s">
        <x:v>75</x:v>
      </x:c>
      <x:c r="B6" s="4" t="s">
        <x:v>75</x:v>
      </x:c>
      <x:c r="C6" s="4" t="s">
        <x:v>76</x:v>
      </x:c>
      <x:c r="D6" s="5">
        <x:v>66436190</x:v>
      </x:c>
      <x:c r="E6" s="5">
        <x:v>65922940</x:v>
      </x:c>
      <x:c r="F6" s="5" t="s">
        <x:v>36</x:v>
      </x:c>
      <x:c r="G6" s="15" t="s">
        <x:v>145</x:v>
      </x:c>
    </x:row>
    <x:row r="7" spans="1:7" ht="60" customHeight="1">
      <x:c r="A7" s="6" t="s">
        <x:v>70</x:v>
      </x:c>
      <x:c r="B7" s="6" t="s">
        <x:v>70</x:v>
      </x:c>
      <x:c r="C7" s="6" t="s">
        <x:v>81</x:v>
      </x:c>
      <x:c r="D7" s="7">
        <x:v>1000000</x:v>
      </x:c>
      <x:c r="E7" s="7">
        <x:v>1000000</x:v>
      </x:c>
      <x:c r="F7" s="7">
        <x:v>0</x:v>
      </x:c>
      <x:c r="G7" s="16" t="s">
        <x:v>161</x:v>
      </x:c>
    </x:row>
    <x:row r="8" spans="1:7" ht="60" customHeight="1">
      <x:c r="A8" s="4" t="s">
        <x:v>101</x:v>
      </x:c>
      <x:c r="B8" s="4" t="s">
        <x:v>101</x:v>
      </x:c>
      <x:c r="C8" s="4" t="s">
        <x:v>125</x:v>
      </x:c>
      <x:c r="D8" s="5">
        <x:v>2175898</x:v>
      </x:c>
      <x:c r="E8" s="5">
        <x:v>2175898</x:v>
      </x:c>
      <x:c r="F8" s="5">
        <x:v>0</x:v>
      </x:c>
      <x:c r="G8" s="15" t="s">
        <x:v>35</x:v>
      </x:c>
    </x:row>
    <x:row r="9" spans="1:7" ht="60" customHeight="1">
      <x:c r="A9" s="6" t="s">
        <x:v>101</x:v>
      </x:c>
      <x:c r="B9" s="6" t="s">
        <x:v>101</x:v>
      </x:c>
      <x:c r="C9" s="6" t="s">
        <x:v>132</x:v>
      </x:c>
      <x:c r="D9" s="7">
        <x:v>0</x:v>
      </x:c>
      <x:c r="E9" s="7">
        <x:v>0</x:v>
      </x:c>
      <x:c r="F9" s="7">
        <x:v>0</x:v>
      </x:c>
      <x:c r="G9" s="16" t="s">
        <x:v>149</x:v>
      </x:c>
    </x:row>
    <x:row r="10" spans="1:7" ht="60" customHeight="1">
      <x:c r="A10" s="4" t="s">
        <x:v>91</x:v>
      </x:c>
      <x:c r="B10" s="4" t="s">
        <x:v>91</x:v>
      </x:c>
      <x:c r="C10" s="4" t="s">
        <x:v>133</x:v>
      </x:c>
      <x:c r="D10" s="5">
        <x:v>7000</x:v>
      </x:c>
      <x:c r="E10" s="5">
        <x:v>7000</x:v>
      </x:c>
      <x:c r="F10" s="5">
        <x:v>0</x:v>
      </x:c>
      <x:c r="G10" s="15" t="s">
        <x:v>137</x:v>
      </x:c>
    </x:row>
    <x:row r="11" spans="1:7" ht="60" customHeight="1">
      <x:c r="A11" s="6" t="s">
        <x:v>91</x:v>
      </x:c>
      <x:c r="B11" s="6" t="s">
        <x:v>91</x:v>
      </x:c>
      <x:c r="C11" s="6" t="s">
        <x:v>63</x:v>
      </x:c>
      <x:c r="D11" s="7">
        <x:v>440000</x:v>
      </x:c>
      <x:c r="E11" s="7">
        <x:v>440000</x:v>
      </x:c>
      <x:c r="F11" s="7">
        <x:v>0</x:v>
      </x:c>
      <x:c r="G11" s="16" t="s">
        <x:v>136</x:v>
      </x:c>
    </x:row>
    <x:row r="12" spans="1:7" s="17" customFormat="1" ht="60" customHeight="1">
      <x:c r="A12" s="86" t="s">
        <x:v>85</x:v>
      </x:c>
      <x:c r="B12" s="84"/>
      <x:c r="C12" s="85"/>
      <x:c r="D12" s="21">
        <x:v>74449090</x:v>
      </x:c>
      <x:c r="E12" s="21">
        <x:v>73692940</x:v>
      </x:c>
      <x:c r="F12" s="21" t="s">
        <x:v>30</x:v>
      </x:c>
      <x:c r="G12" s="23"/>
    </x:row>
  </x:sheetData>
  <x:mergeCells count="6">
    <x:mergeCell ref="A12:C12"/>
    <x:mergeCell ref="A2:G2"/>
    <x:mergeCell ref="A3:C3"/>
    <x:mergeCell ref="D3:E3"/>
    <x:mergeCell ref="F3:F4"/>
    <x:mergeCell ref="G3:G4"/>
  </x:mergeCells>
  <x:printOptions horizontalCentered="1" verticalCentered="0" headings="0" gridLines="0" gridLinesSet="1"/>
  <x:pageMargins left="0.31486111879348754883" right="0.31486111879348754883" top="0.74750000238418579102" bottom="0.35430556535720825195" header="0.31486111879348754883" footer="0.3148611187934875488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G22"/>
  <x:sheetViews>
    <x:sheetView topLeftCell="A2" zoomScaleNormal="100" zoomScaleSheetLayoutView="75" workbookViewId="0">
      <x:selection activeCell="F12" activeCellId="0" sqref="F12:F12"/>
    </x:sheetView>
  </x:sheetViews>
  <x:sheetFormatPr defaultColWidth="9.00390625" defaultRowHeight="16.39999999999999857891"/>
  <x:cols>
    <x:col min="1" max="1" width="5.5" customWidth="1"/>
    <x:col min="2" max="2" width="6" customWidth="1"/>
    <x:col min="3" max="3" width="11.625" customWidth="1"/>
    <x:col min="4" max="4" width="11.75" customWidth="1"/>
    <x:col min="5" max="5" width="12.75" customWidth="1"/>
    <x:col min="6" max="6" width="12.25" customWidth="1"/>
    <x:col min="7" max="7" width="26.75" customWidth="1"/>
  </x:cols>
  <x:sheetData>
    <x:row r="1" spans="1:7" ht="71.25" customHeight="1">
      <x:c r="A1" s="93" t="s">
        <x:v>140</x:v>
      </x:c>
      <x:c r="B1" s="93"/>
      <x:c r="C1" s="93"/>
      <x:c r="D1" s="93"/>
      <x:c r="E1" s="93"/>
      <x:c r="F1" s="93"/>
      <x:c r="G1" s="93"/>
    </x:row>
    <x:row r="2" spans="1:7" s="17" customFormat="1" ht="24" customHeight="1">
      <x:c r="A2" s="94" t="s">
        <x:v>152</x:v>
      </x:c>
      <x:c r="B2" s="95"/>
      <x:c r="C2" s="96"/>
      <x:c r="D2" s="94" t="s">
        <x:v>42</x:v>
      </x:c>
      <x:c r="E2" s="96"/>
      <x:c r="F2" s="97" t="s">
        <x:v>153</x:v>
      </x:c>
      <x:c r="G2" s="97" t="s">
        <x:v>146</x:v>
      </x:c>
    </x:row>
    <x:row r="3" spans="1:7" s="17" customFormat="1" ht="24" customHeight="1">
      <x:c r="A3" s="18" t="s">
        <x:v>92</x:v>
      </x:c>
      <x:c r="B3" s="18" t="s">
        <x:v>99</x:v>
      </x:c>
      <x:c r="C3" s="18" t="s">
        <x:v>96</x:v>
      </x:c>
      <x:c r="D3" s="18" t="s">
        <x:v>147</x:v>
      </x:c>
      <x:c r="E3" s="18" t="s">
        <x:v>150</x:v>
      </x:c>
      <x:c r="F3" s="98"/>
      <x:c r="G3" s="98"/>
    </x:row>
    <x:row r="4" spans="1:7" ht="27" customHeight="1">
      <x:c r="A4" s="64" t="s">
        <x:v>104</x:v>
      </x:c>
      <x:c r="B4" s="64" t="s">
        <x:v>86</x:v>
      </x:c>
      <x:c r="C4" s="1" t="s">
        <x:v>95</x:v>
      </x:c>
      <x:c r="D4" s="2">
        <x:v>40830660</x:v>
      </x:c>
      <x:c r="E4" s="2">
        <x:v>36115050</x:v>
      </x:c>
      <x:c r="F4" s="2" t="s">
        <x:v>15</x:v>
      </x:c>
      <x:c r="G4" s="1" t="s">
        <x:v>158</x:v>
      </x:c>
    </x:row>
    <x:row r="5" spans="1:7" ht="46.5" customHeight="1">
      <x:c r="A5" s="66"/>
      <x:c r="B5" s="66"/>
      <x:c r="C5" s="4" t="s">
        <x:v>88</x:v>
      </x:c>
      <x:c r="D5" s="5">
        <x:v>9670600</x:v>
      </x:c>
      <x:c r="E5" s="5">
        <x:v>10233340</x:v>
      </x:c>
      <x:c r="F5" s="2" t="s">
        <x:v>9</x:v>
      </x:c>
      <x:c r="G5" s="4" t="s">
        <x:v>155</x:v>
      </x:c>
    </x:row>
    <x:row r="6" spans="1:7" ht="26.25" customHeight="1">
      <x:c r="A6" s="66"/>
      <x:c r="B6" s="66"/>
      <x:c r="C6" s="6" t="s">
        <x:v>119</x:v>
      </x:c>
      <x:c r="D6" s="7">
        <x:v>3091830</x:v>
      </x:c>
      <x:c r="E6" s="7">
        <x:v>3191870</x:v>
      </x:c>
      <x:c r="F6" s="2" t="s">
        <x:v>25</x:v>
      </x:c>
      <x:c r="G6" s="6" t="s">
        <x:v>37</x:v>
      </x:c>
    </x:row>
    <x:row r="7" spans="1:7" ht="28.5" customHeight="1">
      <x:c r="A7" s="66"/>
      <x:c r="B7" s="66"/>
      <x:c r="C7" s="4" t="s">
        <x:v>69</x:v>
      </x:c>
      <x:c r="D7" s="5">
        <x:v>7844520</x:v>
      </x:c>
      <x:c r="E7" s="5">
        <x:v>9085250</x:v>
      </x:c>
      <x:c r="F7" s="2" t="s">
        <x:v>24</x:v>
      </x:c>
      <x:c r="G7" s="4" t="s">
        <x:v>113</x:v>
      </x:c>
    </x:row>
    <x:row r="8" spans="1:7" ht="25.5" customHeight="1">
      <x:c r="A8" s="66"/>
      <x:c r="B8" s="65"/>
      <x:c r="C8" s="6" t="s">
        <x:v>77</x:v>
      </x:c>
      <x:c r="D8" s="7">
        <x:v>150000</x:v>
      </x:c>
      <x:c r="E8" s="7">
        <x:v>250000</x:v>
      </x:c>
      <x:c r="F8" s="2" t="s">
        <x:v>6</x:v>
      </x:c>
      <x:c r="G8" s="6" t="s">
        <x:v>112</x:v>
      </x:c>
    </x:row>
    <x:row r="9" spans="1:7" ht="27" customHeight="1">
      <x:c r="A9" s="66"/>
      <x:c r="B9" s="10" t="s">
        <x:v>82</x:v>
      </x:c>
      <x:c r="C9" s="4" t="s">
        <x:v>100</x:v>
      </x:c>
      <x:c r="D9" s="5">
        <x:v>0</x:v>
      </x:c>
      <x:c r="E9" s="5">
        <x:v>0</x:v>
      </x:c>
      <x:c r="F9" s="2">
        <x:f t="shared" ref="F9:F19" si="0">E9-D9</x:f>
        <x:v>0</x:v>
      </x:c>
      <x:c r="G9" s="4" t="s">
        <x:v>138</x:v>
      </x:c>
    </x:row>
    <x:row r="10" spans="1:7" ht="28.5" customHeight="1">
      <x:c r="A10" s="66"/>
      <x:c r="B10" s="64" t="s">
        <x:v>98</x:v>
      </x:c>
      <x:c r="C10" s="6" t="s">
        <x:v>134</x:v>
      </x:c>
      <x:c r="D10" s="7">
        <x:v>2399998</x:v>
      </x:c>
      <x:c r="E10" s="7">
        <x:v>1789840</x:v>
      </x:c>
      <x:c r="F10" s="2" t="s">
        <x:v>38</x:v>
      </x:c>
      <x:c r="G10" s="6" t="s">
        <x:v>110</x:v>
      </x:c>
    </x:row>
    <x:row r="11" spans="1:7" ht="30" customHeight="1">
      <x:c r="A11" s="66"/>
      <x:c r="B11" s="66"/>
      <x:c r="C11" s="4" t="s">
        <x:v>65</x:v>
      </x:c>
      <x:c r="D11" s="5">
        <x:v>2485100</x:v>
      </x:c>
      <x:c r="E11" s="5">
        <x:v>1789210</x:v>
      </x:c>
      <x:c r="F11" s="2" t="s">
        <x:v>10</x:v>
      </x:c>
      <x:c r="G11" s="4" t="s">
        <x:v>163</x:v>
      </x:c>
    </x:row>
    <x:row r="12" spans="1:7" ht="35.25" customHeight="1">
      <x:c r="A12" s="66"/>
      <x:c r="B12" s="66"/>
      <x:c r="C12" s="6" t="s">
        <x:v>83</x:v>
      </x:c>
      <x:c r="D12" s="7">
        <x:v>1180780</x:v>
      </x:c>
      <x:c r="E12" s="7">
        <x:v>1429420</x:v>
      </x:c>
      <x:c r="F12" s="2" t="s">
        <x:v>22</x:v>
      </x:c>
      <x:c r="G12" s="6" t="s">
        <x:v>135</x:v>
      </x:c>
    </x:row>
    <x:row r="13" spans="1:7" ht="28.5" customHeight="1">
      <x:c r="A13" s="65"/>
      <x:c r="B13" s="65"/>
      <x:c r="C13" s="4" t="s">
        <x:v>79</x:v>
      </x:c>
      <x:c r="D13" s="5">
        <x:v>996000</x:v>
      </x:c>
      <x:c r="E13" s="5">
        <x:v>996000</x:v>
      </x:c>
      <x:c r="F13" s="2">
        <x:f t="shared" si="0"/>
        <x:v>0</x:v>
      </x:c>
      <x:c r="G13" s="4" t="s">
        <x:v>160</x:v>
      </x:c>
    </x:row>
    <x:row r="14" spans="1:7" ht="21" customHeight="1">
      <x:c r="A14" s="60"/>
      <x:c r="B14" s="60" t="s">
        <x:v>106</x:v>
      </x:c>
      <x:c r="C14" s="4" t="s">
        <x:v>106</x:v>
      </x:c>
      <x:c r="D14" s="5">
        <x:v>0</x:v>
      </x:c>
      <x:c r="E14" s="5">
        <x:v>749640</x:v>
      </x:c>
      <x:c r="F14" s="2" t="s">
        <x:v>7</x:v>
      </x:c>
      <x:c r="G14" s="4" t="s">
        <x:v>21</x:v>
      </x:c>
    </x:row>
    <x:row r="15" spans="1:7" ht="29.25" customHeight="1">
      <x:c r="A15" s="64" t="s">
        <x:v>62</x:v>
      </x:c>
      <x:c r="B15" s="64" t="s">
        <x:v>87</x:v>
      </x:c>
      <x:c r="C15" s="6" t="s">
        <x:v>61</x:v>
      </x:c>
      <x:c r="D15" s="7">
        <x:v>1557900</x:v>
      </x:c>
      <x:c r="E15" s="7">
        <x:v>1296900</x:v>
      </x:c>
      <x:c r="F15" s="2" t="s">
        <x:v>16</x:v>
      </x:c>
      <x:c r="G15" s="6" t="s">
        <x:v>111</x:v>
      </x:c>
    </x:row>
    <x:row r="16" spans="1:7" ht="24.75" customHeight="1">
      <x:c r="A16" s="65"/>
      <x:c r="B16" s="65"/>
      <x:c r="C16" s="4" t="s">
        <x:v>67</x:v>
      </x:c>
      <x:c r="D16" s="5">
        <x:v>700000</x:v>
      </x:c>
      <x:c r="E16" s="5">
        <x:v>700000</x:v>
      </x:c>
      <x:c r="F16" s="2">
        <x:f t="shared" si="0"/>
        <x:v>0</x:v>
      </x:c>
      <x:c r="G16" s="4" t="s">
        <x:v>2</x:v>
      </x:c>
    </x:row>
    <x:row r="17" spans="1:7" ht="24.75" customHeight="1">
      <x:c r="A17" s="64" t="s">
        <x:v>105</x:v>
      </x:c>
      <x:c r="B17" s="64" t="s">
        <x:v>98</x:v>
      </x:c>
      <x:c r="C17" s="6" t="s">
        <x:v>93</x:v>
      </x:c>
      <x:c r="D17" s="7">
        <x:v>1500000</x:v>
      </x:c>
      <x:c r="E17" s="7">
        <x:v>2020000</x:v>
      </x:c>
      <x:c r="F17" s="2" t="s">
        <x:v>3</x:v>
      </x:c>
      <x:c r="G17" s="6" t="s">
        <x:v>28</x:v>
      </x:c>
    </x:row>
    <x:row r="18" spans="1:7" ht="24.75" customHeight="1">
      <x:c r="A18" s="66"/>
      <x:c r="B18" s="66"/>
      <x:c r="C18" s="4" t="s">
        <x:v>80</x:v>
      </x:c>
      <x:c r="D18" s="5">
        <x:v>100000</x:v>
      </x:c>
      <x:c r="E18" s="5">
        <x:v>100000</x:v>
      </x:c>
      <x:c r="F18" s="2">
        <x:f t="shared" si="0"/>
        <x:v>0</x:v>
      </x:c>
      <x:c r="G18" s="4" t="s">
        <x:v>18</x:v>
      </x:c>
    </x:row>
    <x:row r="19" spans="1:7" ht="24.75" customHeight="1">
      <x:c r="A19" s="66"/>
      <x:c r="B19" s="66"/>
      <x:c r="C19" s="4" t="s">
        <x:v>72</x:v>
      </x:c>
      <x:c r="D19" s="5">
        <x:v>150000</x:v>
      </x:c>
      <x:c r="E19" s="5">
        <x:v>150000</x:v>
      </x:c>
      <x:c r="F19" s="2">
        <x:f t="shared" si="0"/>
        <x:v>0</x:v>
      </x:c>
      <x:c r="G19" s="4" t="s">
        <x:v>12</x:v>
      </x:c>
    </x:row>
    <x:row r="20" spans="1:7" ht="47.25" customHeight="1">
      <x:c r="A20" s="66"/>
      <x:c r="B20" s="61" t="s">
        <x:v>105</x:v>
      </x:c>
      <x:c r="C20" s="4" t="s">
        <x:v>122</x:v>
      </x:c>
      <x:c r="D20" s="5">
        <x:v>1786700</x:v>
      </x:c>
      <x:c r="E20" s="5">
        <x:v>1733100</x:v>
      </x:c>
      <x:c r="F20" s="2" t="s">
        <x:v>46</x:v>
      </x:c>
      <x:c r="G20" s="4" t="s">
        <x:v>144</x:v>
      </x:c>
    </x:row>
    <x:row r="21" spans="1:7" ht="24" customHeight="1">
      <x:c r="A21" s="60" t="s">
        <x:v>43</x:v>
      </x:c>
      <x:c r="B21" s="60" t="s">
        <x:v>131</x:v>
      </x:c>
      <x:c r="C21" s="4" t="s">
        <x:v>89</x:v>
      </x:c>
      <x:c r="D21" s="5">
        <x:v>5000</x:v>
      </x:c>
      <x:c r="E21" s="5">
        <x:v>2017220</x:v>
      </x:c>
      <x:c r="F21" s="2" t="s">
        <x:v>19</x:v>
      </x:c>
      <x:c r="G21" s="4" t="s">
        <x:v>162</x:v>
      </x:c>
    </x:row>
    <x:row r="22" spans="1:7" s="20" customFormat="1" ht="32.25" customHeight="1">
      <x:c r="A22" s="86" t="s">
        <x:v>85</x:v>
      </x:c>
      <x:c r="B22" s="84"/>
      <x:c r="C22" s="85"/>
      <x:c r="D22" s="21">
        <x:v>74449090</x:v>
      </x:c>
      <x:c r="E22" s="21">
        <x:v>73692940</x:v>
      </x:c>
      <x:c r="F22" s="63" t="s">
        <x:v>40</x:v>
      </x:c>
      <x:c r="G22" s="24"/>
    </x:row>
  </x:sheetData>
  <x:mergeCells count="13">
    <x:mergeCell ref="A1:G1"/>
    <x:mergeCell ref="A4:A13"/>
    <x:mergeCell ref="A15:A16"/>
    <x:mergeCell ref="A17:A20"/>
    <x:mergeCell ref="A2:C2"/>
    <x:mergeCell ref="D2:E2"/>
    <x:mergeCell ref="F2:F3"/>
    <x:mergeCell ref="G2:G3"/>
    <x:mergeCell ref="A22:C22"/>
    <x:mergeCell ref="B4:B8"/>
    <x:mergeCell ref="B10:B13"/>
    <x:mergeCell ref="B15:B16"/>
    <x:mergeCell ref="B17:B19"/>
  </x:mergeCells>
  <x:printOptions horizontalCentered="1" verticalCentered="0" headings="0" gridLines="0" gridLinesSet="1"/>
  <x:pageMargins left="0.15722222626209259033" right="0.15722222626209259033" top="0.74750000238418579102" bottom="0.15722222626209259033" header="0.31486111879348754883" footer="0.3148611187934875488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H16"/>
  <x:sheetViews>
    <x:sheetView topLeftCell="A3" zoomScaleNormal="100" zoomScaleSheetLayoutView="75" workbookViewId="0">
      <x:selection activeCell="P14" activeCellId="0" sqref="P14:P14"/>
    </x:sheetView>
  </x:sheetViews>
  <x:sheetFormatPr defaultColWidth="9.00390625" defaultRowHeight="16.39999999999999857891"/>
  <x:cols>
    <x:col min="1" max="1" width="10.875" customWidth="1"/>
    <x:col min="2" max="2" width="7.375" customWidth="1"/>
    <x:col min="3" max="3" width="6.75" customWidth="1"/>
    <x:col min="4" max="4" width="10.375" customWidth="1"/>
    <x:col min="5" max="5" width="12.5" customWidth="1"/>
    <x:col min="6" max="6" width="10.625" customWidth="1"/>
    <x:col min="7" max="8" width="12.5" customWidth="1"/>
    <x:col min="13" max="13" width="9.5" bestFit="1" customWidth="1"/>
  </x:cols>
  <x:sheetData>
    <x:row r="1" spans="1:8" ht="70.5" customHeight="1">
      <x:c r="A1" s="89" t="s">
        <x:v>156</x:v>
      </x:c>
      <x:c r="B1" s="89"/>
      <x:c r="C1" s="89"/>
      <x:c r="D1" s="89"/>
      <x:c r="E1" s="89"/>
      <x:c r="F1" s="89"/>
      <x:c r="G1" s="89"/>
      <x:c r="H1" s="89"/>
    </x:row>
    <x:row r="2" spans="1:8" ht="45" customHeight="1">
      <x:c r="A2" s="46" t="s">
        <x:v>92</x:v>
      </x:c>
      <x:c r="B2" s="46" t="s">
        <x:v>99</x:v>
      </x:c>
      <x:c r="C2" s="46" t="s">
        <x:v>96</x:v>
      </x:c>
      <x:c r="D2" s="46" t="s">
        <x:v>108</x:v>
      </x:c>
      <x:c r="E2" s="31" t="s">
        <x:v>84</x:v>
      </x:c>
      <x:c r="F2" s="38" t="s">
        <x:v>107</x:v>
      </x:c>
      <x:c r="G2" s="42" t="s">
        <x:v>109</x:v>
      </x:c>
      <x:c r="H2" s="46" t="s">
        <x:v>71</x:v>
      </x:c>
    </x:row>
    <x:row r="3" spans="1:8" ht="45" customHeight="1">
      <x:c r="A3" s="1" t="s">
        <x:v>116</x:v>
      </x:c>
      <x:c r="B3" s="1" t="s">
        <x:v>68</x:v>
      </x:c>
      <x:c r="C3" s="1" t="s">
        <x:v>68</x:v>
      </x:c>
      <x:c r="D3" s="55" t="s">
        <x:v>68</x:v>
      </x:c>
      <x:c r="E3" s="36">
        <x:v>0</x:v>
      </x:c>
      <x:c r="F3" s="39">
        <x:v>4150000</x:v>
      </x:c>
      <x:c r="G3" s="43">
        <x:v>0</x:v>
      </x:c>
      <x:c r="H3" s="2">
        <x:v>4250000</x:v>
      </x:c>
    </x:row>
    <x:row r="4" spans="1:8" ht="45" customHeight="1">
      <x:c r="A4" s="68" t="s">
        <x:v>75</x:v>
      </x:c>
      <x:c r="B4" s="68" t="s">
        <x:v>75</x:v>
      </x:c>
      <x:c r="C4" s="68" t="s">
        <x:v>76</x:v>
      </x:c>
      <x:c r="D4" s="56" t="s">
        <x:v>86</x:v>
      </x:c>
      <x:c r="E4" s="37">
        <x:v>64633940</x:v>
      </x:c>
      <x:c r="F4" s="40">
        <x:v>0</x:v>
      </x:c>
      <x:c r="G4" s="44">
        <x:v>0</x:v>
      </x:c>
      <x:c r="H4" s="5">
        <x:v>64633940</x:v>
      </x:c>
    </x:row>
    <x:row r="5" spans="1:8" ht="45" customHeight="1">
      <x:c r="A5" s="88"/>
      <x:c r="B5" s="88"/>
      <x:c r="C5" s="88"/>
      <x:c r="D5" s="57" t="s">
        <x:v>98</x:v>
      </x:c>
      <x:c r="E5" s="37">
        <x:v>4503760</x:v>
      </x:c>
      <x:c r="F5" s="40">
        <x:v>0</x:v>
      </x:c>
      <x:c r="G5" s="44">
        <x:v>0</x:v>
      </x:c>
      <x:c r="H5" s="7">
        <x:v>4503760</x:v>
      </x:c>
    </x:row>
    <x:row r="6" spans="1:8" ht="45" customHeight="1">
      <x:c r="A6" s="88"/>
      <x:c r="B6" s="88"/>
      <x:c r="C6" s="88"/>
      <x:c r="D6" s="56" t="s">
        <x:v>73</x:v>
      </x:c>
      <x:c r="E6" s="37">
        <x:v>350000</x:v>
      </x:c>
      <x:c r="F6" s="40">
        <x:v>0</x:v>
      </x:c>
      <x:c r="G6" s="44">
        <x:v>0</x:v>
      </x:c>
      <x:c r="H6" s="5">
        <x:v>350000</x:v>
      </x:c>
    </x:row>
    <x:row r="7" spans="1:8" ht="30" customHeight="1">
      <x:c r="A7" s="88"/>
      <x:c r="B7" s="88"/>
      <x:c r="C7" s="88"/>
      <x:c r="D7" s="57" t="s">
        <x:v>97</x:v>
      </x:c>
      <x:c r="E7" s="37">
        <x:v>450000</x:v>
      </x:c>
      <x:c r="F7" s="40">
        <x:v>0</x:v>
      </x:c>
      <x:c r="G7" s="44">
        <x:v>0</x:v>
      </x:c>
      <x:c r="H7" s="7">
        <x:v>450000</x:v>
      </x:c>
    </x:row>
    <x:row r="8" spans="1:8" ht="28.5" customHeight="1">
      <x:c r="A8" s="88"/>
      <x:c r="B8" s="88"/>
      <x:c r="C8" s="88"/>
      <x:c r="D8" s="56" t="s">
        <x:v>39</x:v>
      </x:c>
      <x:c r="E8" s="37">
        <x:v>600000</x:v>
      </x:c>
      <x:c r="F8" s="40">
        <x:v>0</x:v>
      </x:c>
      <x:c r="G8" s="44">
        <x:v>0</x:v>
      </x:c>
      <x:c r="H8" s="5">
        <x:v>600000</x:v>
      </x:c>
    </x:row>
    <x:row r="9" spans="1:8" ht="29.25" customHeight="1">
      <x:c r="A9" s="88"/>
      <x:c r="B9" s="69"/>
      <x:c r="C9" s="69"/>
      <x:c r="D9" s="57" t="s">
        <x:v>51</x:v>
      </x:c>
      <x:c r="E9" s="37">
        <x:v>200000</x:v>
      </x:c>
      <x:c r="F9" s="40">
        <x:v>0</x:v>
      </x:c>
      <x:c r="G9" s="44">
        <x:v>0</x:v>
      </x:c>
      <x:c r="H9" s="7">
        <x:v>200000</x:v>
      </x:c>
    </x:row>
    <x:row r="10" spans="1:8" ht="45" customHeight="1">
      <x:c r="A10" s="26" t="s">
        <x:v>70</x:v>
      </x:c>
      <x:c r="B10" s="4" t="s">
        <x:v>70</x:v>
      </x:c>
      <x:c r="C10" s="4" t="s">
        <x:v>81</x:v>
      </x:c>
      <x:c r="D10" s="56" t="s">
        <x:v>81</x:v>
      </x:c>
      <x:c r="E10" s="37">
        <x:v>0</x:v>
      </x:c>
      <x:c r="F10" s="40">
        <x:v>0</x:v>
      </x:c>
      <x:c r="G10" s="44">
        <x:v>1000000</x:v>
      </x:c>
      <x:c r="H10" s="5">
        <x:v>1000000</x:v>
      </x:c>
    </x:row>
    <x:row r="11" spans="1:8" ht="45" customHeight="1">
      <x:c r="A11" s="64" t="s">
        <x:v>101</x:v>
      </x:c>
      <x:c r="B11" s="64" t="s">
        <x:v>101</x:v>
      </x:c>
      <x:c r="C11" s="64" t="s">
        <x:v>78</x:v>
      </x:c>
      <x:c r="D11" s="57" t="s">
        <x:v>117</x:v>
      </x:c>
      <x:c r="E11" s="37">
        <x:v>0</x:v>
      </x:c>
      <x:c r="F11" s="40">
        <x:v>0</x:v>
      </x:c>
      <x:c r="G11" s="44">
        <x:v>0</x:v>
      </x:c>
      <x:c r="H11" s="7">
        <x:v>0</x:v>
      </x:c>
    </x:row>
    <x:row r="12" spans="1:8" ht="45" customHeight="1">
      <x:c r="A12" s="66"/>
      <x:c r="B12" s="66"/>
      <x:c r="C12" s="66"/>
      <x:c r="D12" s="56" t="s">
        <x:v>125</x:v>
      </x:c>
      <x:c r="E12" s="37"/>
      <x:c r="F12" s="40">
        <x:v>2176000</x:v>
      </x:c>
      <x:c r="G12" s="44">
        <x:v>0</x:v>
      </x:c>
      <x:c r="H12" s="5">
        <x:v>2176000</x:v>
      </x:c>
    </x:row>
    <x:row r="13" spans="1:8" ht="45" customHeight="1">
      <x:c r="A13" s="65"/>
      <x:c r="B13" s="65"/>
      <x:c r="C13" s="65"/>
      <x:c r="D13" s="57" t="s">
        <x:v>132</x:v>
      </x:c>
      <x:c r="E13" s="37">
        <x:v>0</x:v>
      </x:c>
      <x:c r="F13" s="40">
        <x:v>0</x:v>
      </x:c>
      <x:c r="G13" s="44">
        <x:v>0</x:v>
      </x:c>
      <x:c r="H13" s="7">
        <x:v>0</x:v>
      </x:c>
    </x:row>
    <x:row r="14" spans="1:8" ht="45" customHeight="1">
      <x:c r="A14" s="68" t="s">
        <x:v>91</x:v>
      </x:c>
      <x:c r="B14" s="68" t="s">
        <x:v>91</x:v>
      </x:c>
      <x:c r="C14" s="4" t="s">
        <x:v>133</x:v>
      </x:c>
      <x:c r="D14" s="56" t="s">
        <x:v>133</x:v>
      </x:c>
      <x:c r="E14" s="37">
        <x:v>3000</x:v>
      </x:c>
      <x:c r="F14" s="40">
        <x:v>1000</x:v>
      </x:c>
      <x:c r="G14" s="44">
        <x:v>0</x:v>
      </x:c>
      <x:c r="H14" s="5">
        <x:v>4000</x:v>
      </x:c>
    </x:row>
    <x:row r="15" spans="1:8" ht="45" customHeight="1">
      <x:c r="A15" s="69"/>
      <x:c r="B15" s="69"/>
      <x:c r="C15" s="6" t="s">
        <x:v>63</x:v>
      </x:c>
      <x:c r="D15" s="57" t="s">
        <x:v>63</x:v>
      </x:c>
      <x:c r="E15" s="37"/>
      <x:c r="F15" s="40">
        <x:v>440000</x:v>
      </x:c>
      <x:c r="G15" s="44">
        <x:v>0</x:v>
      </x:c>
      <x:c r="H15" s="7">
        <x:v>440000</x:v>
      </x:c>
    </x:row>
    <x:row r="16" spans="1:8" s="20" customFormat="1" ht="45" customHeight="1">
      <x:c r="A16" s="99" t="s">
        <x:v>66</x:v>
      </x:c>
      <x:c r="B16" s="100"/>
      <x:c r="C16" s="100"/>
      <x:c r="D16" s="101"/>
      <x:c r="E16" s="21">
        <x:v>65925940</x:v>
      </x:c>
      <x:c r="F16" s="41">
        <x:v>6767000</x:v>
      </x:c>
      <x:c r="G16" s="45">
        <x:v>1000000</x:v>
      </x:c>
      <x:c r="H16" s="47">
        <x:f>E16+F16+G16</x:f>
        <x:v>73692940</x:v>
      </x:c>
    </x:row>
  </x:sheetData>
  <x:mergeCells count="10">
    <x:mergeCell ref="A16:D16"/>
    <x:mergeCell ref="A1:H1"/>
    <x:mergeCell ref="A4:A9"/>
    <x:mergeCell ref="B4:B9"/>
    <x:mergeCell ref="C4:C9"/>
    <x:mergeCell ref="A11:A13"/>
    <x:mergeCell ref="B11:B13"/>
    <x:mergeCell ref="C11:C13"/>
    <x:mergeCell ref="A14:A15"/>
    <x:mergeCell ref="B14:B15"/>
  </x:mergeCells>
  <x:printOptions horizontalCentered="1" verticalCentered="0" headings="0" gridLines="0" gridLinesSet="1"/>
  <x:pageMargins left="0.31486111879348754883" right="0.31486111879348754883" top="0.74750000238418579102" bottom="0.35430556535720825195" header="0.31486111879348754883" footer="0.3148611187934875488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H32"/>
  <x:sheetViews>
    <x:sheetView topLeftCell="A5" zoomScaleNormal="100" zoomScaleSheetLayoutView="75" workbookViewId="0">
      <x:selection activeCell="L30" activeCellId="0" sqref="L30:L30"/>
    </x:sheetView>
  </x:sheetViews>
  <x:sheetFormatPr defaultColWidth="9.00390625" defaultRowHeight="16.39999999999999857891"/>
  <x:cols>
    <x:col min="1" max="1" width="5.5" customWidth="1"/>
    <x:col min="2" max="2" width="5.375" customWidth="1"/>
    <x:col min="3" max="3" width="11.375" customWidth="1"/>
    <x:col min="4" max="4" width="17.125" customWidth="1"/>
    <x:col min="5" max="6" width="12.375" customWidth="1"/>
    <x:col min="7" max="7" width="12.25" customWidth="1"/>
    <x:col min="8" max="8" width="12.375" customWidth="1"/>
  </x:cols>
  <x:sheetData>
    <x:row r="1" spans="1:8" ht="41.25" customHeight="1">
      <x:c r="A1" s="89" t="s">
        <x:v>157</x:v>
      </x:c>
      <x:c r="B1" s="89"/>
      <x:c r="C1" s="89"/>
      <x:c r="D1" s="89"/>
      <x:c r="E1" s="89"/>
      <x:c r="F1" s="89"/>
      <x:c r="G1" s="89"/>
      <x:c r="H1" s="89"/>
    </x:row>
    <x:row r="2" spans="1:8" s="17" customFormat="1" ht="22.5" customHeight="1">
      <x:c r="A2" s="50" t="s">
        <x:v>92</x:v>
      </x:c>
      <x:c r="B2" s="50" t="s">
        <x:v>99</x:v>
      </x:c>
      <x:c r="C2" s="50" t="s">
        <x:v>96</x:v>
      </x:c>
      <x:c r="D2" s="50" t="s">
        <x:v>108</x:v>
      </x:c>
      <x:c r="E2" s="51" t="s">
        <x:v>84</x:v>
      </x:c>
      <x:c r="F2" s="52" t="s">
        <x:v>107</x:v>
      </x:c>
      <x:c r="G2" s="53" t="s">
        <x:v>109</x:v>
      </x:c>
      <x:c r="H2" s="50" t="s">
        <x:v>71</x:v>
      </x:c>
    </x:row>
    <x:row r="3" spans="1:8" ht="21.94999999999999928946" customHeight="1">
      <x:c r="A3" s="64" t="s">
        <x:v>104</x:v>
      </x:c>
      <x:c r="B3" s="64" t="s">
        <x:v>86</x:v>
      </x:c>
      <x:c r="C3" s="27" t="s">
        <x:v>95</x:v>
      </x:c>
      <x:c r="D3" s="28" t="s">
        <x:v>95</x:v>
      </x:c>
      <x:c r="E3" s="36">
        <x:v>36115050</x:v>
      </x:c>
      <x:c r="F3" s="33">
        <x:v>0</x:v>
      </x:c>
      <x:c r="G3" s="48">
        <x:v>0</x:v>
      </x:c>
      <x:c r="H3" s="2">
        <x:v>36115050</x:v>
      </x:c>
    </x:row>
    <x:row r="4" spans="1:8" ht="21.94999999999999928946" customHeight="1">
      <x:c r="A4" s="66"/>
      <x:c r="B4" s="66"/>
      <x:c r="C4" s="68" t="s">
        <x:v>88</x:v>
      </x:c>
      <x:c r="D4" s="29" t="s">
        <x:v>88</x:v>
      </x:c>
      <x:c r="E4" s="37">
        <x:v>5351840</x:v>
      </x:c>
      <x:c r="F4" s="34">
        <x:v>0</x:v>
      </x:c>
      <x:c r="G4" s="49">
        <x:v>0</x:v>
      </x:c>
      <x:c r="H4" s="5">
        <x:v>5351840</x:v>
      </x:c>
    </x:row>
    <x:row r="5" spans="1:8" ht="21.94999999999999928946" customHeight="1">
      <x:c r="A5" s="66"/>
      <x:c r="B5" s="66"/>
      <x:c r="C5" s="88"/>
      <x:c r="D5" s="30" t="s">
        <x:v>103</x:v>
      </x:c>
      <x:c r="E5" s="37">
        <x:v>4631500</x:v>
      </x:c>
      <x:c r="F5" s="34">
        <x:v>0</x:v>
      </x:c>
      <x:c r="G5" s="49">
        <x:v>0</x:v>
      </x:c>
      <x:c r="H5" s="7">
        <x:v>4631500</x:v>
      </x:c>
    </x:row>
    <x:row r="6" spans="1:8" ht="21.94999999999999928946" customHeight="1">
      <x:c r="A6" s="66"/>
      <x:c r="B6" s="66"/>
      <x:c r="C6" s="88"/>
      <x:c r="D6" s="29" t="s">
        <x:v>60</x:v>
      </x:c>
      <x:c r="E6" s="37">
        <x:v>250000</x:v>
      </x:c>
      <x:c r="F6" s="34">
        <x:v>0</x:v>
      </x:c>
      <x:c r="G6" s="49">
        <x:v>0</x:v>
      </x:c>
      <x:c r="H6" s="5">
        <x:v>250000</x:v>
      </x:c>
    </x:row>
    <x:row r="7" spans="1:8" ht="21.94999999999999928946" customHeight="1">
      <x:c r="A7" s="66"/>
      <x:c r="B7" s="66"/>
      <x:c r="C7" s="6" t="s">
        <x:v>119</x:v>
      </x:c>
      <x:c r="D7" s="30" t="s">
        <x:v>119</x:v>
      </x:c>
      <x:c r="E7" s="37">
        <x:v>3239870</x:v>
      </x:c>
      <x:c r="F7" s="34">
        <x:v>0</x:v>
      </x:c>
      <x:c r="G7" s="49">
        <x:v>0</x:v>
      </x:c>
      <x:c r="H7" s="7">
        <x:v>3239870</x:v>
      </x:c>
    </x:row>
    <x:row r="8" spans="1:8" ht="21.94999999999999928946" customHeight="1">
      <x:c r="A8" s="66"/>
      <x:c r="B8" s="66"/>
      <x:c r="C8" s="4" t="s">
        <x:v>69</x:v>
      </x:c>
      <x:c r="D8" s="29" t="s">
        <x:v>64</x:v>
      </x:c>
      <x:c r="E8" s="37">
        <x:v>9085250</x:v>
      </x:c>
      <x:c r="F8" s="34">
        <x:v>0</x:v>
      </x:c>
      <x:c r="G8" s="49">
        <x:v>0</x:v>
      </x:c>
      <x:c r="H8" s="5">
        <x:v>9085250</x:v>
      </x:c>
    </x:row>
    <x:row r="9" spans="1:8" ht="21.94999999999999928946" customHeight="1">
      <x:c r="A9" s="66"/>
      <x:c r="B9" s="65"/>
      <x:c r="C9" s="25" t="s">
        <x:v>77</x:v>
      </x:c>
      <x:c r="D9" s="30" t="s">
        <x:v>77</x:v>
      </x:c>
      <x:c r="E9" s="37">
        <x:v>250000</x:v>
      </x:c>
      <x:c r="F9" s="34">
        <x:v>0</x:v>
      </x:c>
      <x:c r="G9" s="49">
        <x:v>0</x:v>
      </x:c>
      <x:c r="H9" s="7">
        <x:v>250000</x:v>
      </x:c>
    </x:row>
    <x:row r="10" spans="1:8" ht="21.94999999999999928946" customHeight="1">
      <x:c r="A10" s="66"/>
      <x:c r="B10" s="68" t="s">
        <x:v>98</x:v>
      </x:c>
      <x:c r="C10" s="68" t="s">
        <x:v>134</x:v>
      </x:c>
      <x:c r="D10" s="29" t="s">
        <x:v>139</x:v>
      </x:c>
      <x:c r="E10" s="37">
        <x:v>1389840</x:v>
      </x:c>
      <x:c r="F10" s="34">
        <x:v>0</x:v>
      </x:c>
      <x:c r="G10" s="49">
        <x:v>0</x:v>
      </x:c>
      <x:c r="H10" s="5">
        <x:v>1389840</x:v>
      </x:c>
    </x:row>
    <x:row r="11" spans="1:8" ht="21.94999999999999928946" customHeight="1">
      <x:c r="A11" s="66"/>
      <x:c r="B11" s="88"/>
      <x:c r="C11" s="69"/>
      <x:c r="D11" s="30" t="s">
        <x:v>143</x:v>
      </x:c>
      <x:c r="E11" s="37">
        <x:v>0</x:v>
      </x:c>
      <x:c r="F11" s="34">
        <x:v>400000</x:v>
      </x:c>
      <x:c r="G11" s="49">
        <x:v>0</x:v>
      </x:c>
      <x:c r="H11" s="7">
        <x:v>400000</x:v>
      </x:c>
    </x:row>
    <x:row r="12" spans="1:8" ht="21.94999999999999928946" customHeight="1">
      <x:c r="A12" s="66"/>
      <x:c r="B12" s="88"/>
      <x:c r="C12" s="68" t="s">
        <x:v>65</x:v>
      </x:c>
      <x:c r="D12" s="29" t="s">
        <x:v>129</x:v>
      </x:c>
      <x:c r="E12" s="37">
        <x:v>684170</x:v>
      </x:c>
      <x:c r="F12" s="34">
        <x:v>539000</x:v>
      </x:c>
      <x:c r="G12" s="49">
        <x:v>261000</x:v>
      </x:c>
      <x:c r="H12" s="5">
        <x:v>1484170</x:v>
      </x:c>
    </x:row>
    <x:row r="13" spans="1:8" ht="21.94999999999999928946" customHeight="1">
      <x:c r="A13" s="66"/>
      <x:c r="B13" s="88"/>
      <x:c r="C13" s="88"/>
      <x:c r="D13" s="29" t="s">
        <x:v>29</x:v>
      </x:c>
      <x:c r="E13" s="37">
        <x:v>103040</x:v>
      </x:c>
      <x:c r="F13" s="34"/>
      <x:c r="G13" s="49"/>
      <x:c r="H13" s="5">
        <x:v>103040</x:v>
      </x:c>
    </x:row>
    <x:row r="14" spans="1:8" ht="21.94999999999999928946" customHeight="1">
      <x:c r="A14" s="66"/>
      <x:c r="B14" s="88"/>
      <x:c r="C14" s="88"/>
      <x:c r="D14" s="29" t="s">
        <x:v>26</x:v>
      </x:c>
      <x:c r="E14" s="37">
        <x:v>200000</x:v>
      </x:c>
      <x:c r="F14" s="34"/>
      <x:c r="G14" s="49"/>
      <x:c r="H14" s="5">
        <x:v>200000</x:v>
      </x:c>
    </x:row>
    <x:row r="15" spans="1:8" ht="21.94999999999999928946" customHeight="1">
      <x:c r="A15" s="66"/>
      <x:c r="B15" s="88"/>
      <x:c r="C15" s="68" t="s">
        <x:v>83</x:v>
      </x:c>
      <x:c r="D15" s="29" t="s">
        <x:v>123</x:v>
      </x:c>
      <x:c r="E15" s="37">
        <x:v>629420</x:v>
      </x:c>
      <x:c r="F15" s="34">
        <x:v>0</x:v>
      </x:c>
      <x:c r="G15" s="49">
        <x:v>0</x:v>
      </x:c>
      <x:c r="H15" s="5">
        <x:v>692420</x:v>
      </x:c>
    </x:row>
    <x:row r="16" spans="1:8" ht="21.94999999999999928946" customHeight="1">
      <x:c r="A16" s="66"/>
      <x:c r="B16" s="88"/>
      <x:c r="C16" s="69"/>
      <x:c r="D16" s="30" t="s">
        <x:v>115</x:v>
      </x:c>
      <x:c r="E16" s="37">
        <x:v>0</x:v>
      </x:c>
      <x:c r="F16" s="34">
        <x:v>800000</x:v>
      </x:c>
      <x:c r="G16" s="49">
        <x:v>0</x:v>
      </x:c>
      <x:c r="H16" s="7">
        <x:v>800000</x:v>
      </x:c>
    </x:row>
    <x:row r="17" spans="1:8" ht="21.94999999999999928946" customHeight="1">
      <x:c r="A17" s="66"/>
      <x:c r="B17" s="88"/>
      <x:c r="C17" s="68" t="s">
        <x:v>79</x:v>
      </x:c>
      <x:c r="D17" s="29" t="s">
        <x:v>114</x:v>
      </x:c>
      <x:c r="E17" s="37">
        <x:v>496000</x:v>
      </x:c>
      <x:c r="F17" s="34">
        <x:v>0</x:v>
      </x:c>
      <x:c r="G17" s="49">
        <x:v>0</x:v>
      </x:c>
      <x:c r="H17" s="5">
        <x:v>496000</x:v>
      </x:c>
    </x:row>
    <x:row r="18" spans="1:8" ht="21.94999999999999928946" customHeight="1">
      <x:c r="A18" s="66"/>
      <x:c r="B18" s="88"/>
      <x:c r="C18" s="69"/>
      <x:c r="D18" s="30" t="s">
        <x:v>120</x:v>
      </x:c>
      <x:c r="E18" s="37">
        <x:v>0</x:v>
      </x:c>
      <x:c r="F18" s="34">
        <x:v>500000</x:v>
      </x:c>
      <x:c r="G18" s="49">
        <x:v>0</x:v>
      </x:c>
      <x:c r="H18" s="7">
        <x:v>500000</x:v>
      </x:c>
    </x:row>
    <x:row r="19" spans="1:8" ht="21.94999999999999928946" customHeight="1">
      <x:c r="A19" s="60"/>
      <x:c r="B19" s="61"/>
      <x:c r="C19" s="61" t="s">
        <x:v>106</x:v>
      </x:c>
      <x:c r="D19" s="30" t="s">
        <x:v>106</x:v>
      </x:c>
      <x:c r="E19" s="37">
        <x:v>449640</x:v>
      </x:c>
      <x:c r="F19" s="34">
        <x:v>300000</x:v>
      </x:c>
      <x:c r="G19" s="49"/>
      <x:c r="H19" s="7">
        <x:v>749640</x:v>
      </x:c>
    </x:row>
    <x:row r="20" spans="1:8" ht="21.94999999999999928946" customHeight="1">
      <x:c r="A20" s="68" t="s">
        <x:v>62</x:v>
      </x:c>
      <x:c r="B20" s="68" t="s">
        <x:v>87</x:v>
      </x:c>
      <x:c r="C20" s="68" t="s">
        <x:v>61</x:v>
      </x:c>
      <x:c r="D20" s="29" t="s">
        <x:v>124</x:v>
      </x:c>
      <x:c r="E20" s="37">
        <x:v>0</x:v>
      </x:c>
      <x:c r="F20" s="34">
        <x:v>758000</x:v>
      </x:c>
      <x:c r="G20" s="49">
        <x:v>0</x:v>
      </x:c>
      <x:c r="H20" s="5">
        <x:v>758000</x:v>
      </x:c>
    </x:row>
    <x:row r="21" spans="1:8" ht="21.94999999999999928946" customHeight="1">
      <x:c r="A21" s="88"/>
      <x:c r="B21" s="88"/>
      <x:c r="C21" s="69"/>
      <x:c r="D21" s="30" t="s">
        <x:v>126</x:v>
      </x:c>
      <x:c r="E21" s="37">
        <x:v>0</x:v>
      </x:c>
      <x:c r="F21" s="34">
        <x:v>0</x:v>
      </x:c>
      <x:c r="G21" s="49">
        <x:v>539000</x:v>
      </x:c>
      <x:c r="H21" s="7">
        <x:v>539000</x:v>
      </x:c>
    </x:row>
    <x:row r="22" spans="1:8" ht="21.94999999999999928946" customHeight="1">
      <x:c r="A22" s="69"/>
      <x:c r="B22" s="69"/>
      <x:c r="C22" s="4" t="s">
        <x:v>67</x:v>
      </x:c>
      <x:c r="D22" s="29" t="s">
        <x:v>67</x:v>
      </x:c>
      <x:c r="E22" s="37">
        <x:v>0</x:v>
      </x:c>
      <x:c r="F22" s="34">
        <x:v>700000</x:v>
      </x:c>
      <x:c r="G22" s="49">
        <x:v>0</x:v>
      </x:c>
      <x:c r="H22" s="5">
        <x:v>700000</x:v>
      </x:c>
    </x:row>
    <x:row r="23" spans="1:8" ht="21.94999999999999928946" customHeight="1">
      <x:c r="A23" s="64" t="s">
        <x:v>105</x:v>
      </x:c>
      <x:c r="B23" s="64" t="s">
        <x:v>98</x:v>
      </x:c>
      <x:c r="C23" s="64" t="s">
        <x:v>93</x:v>
      </x:c>
      <x:c r="D23" s="30" t="s">
        <x:v>118</x:v>
      </x:c>
      <x:c r="E23" s="37">
        <x:v>0</x:v>
      </x:c>
      <x:c r="F23" s="34">
        <x:v>2020000</x:v>
      </x:c>
      <x:c r="G23" s="49">
        <x:v>0</x:v>
      </x:c>
      <x:c r="H23" s="7">
        <x:v>2020000</x:v>
      </x:c>
    </x:row>
    <x:row r="24" spans="1:8" ht="21.94999999999999928946" customHeight="1">
      <x:c r="A24" s="66"/>
      <x:c r="B24" s="66"/>
      <x:c r="C24" s="66"/>
      <x:c r="D24" s="29" t="s">
        <x:v>130</x:v>
      </x:c>
      <x:c r="E24" s="37">
        <x:v>0</x:v>
      </x:c>
      <x:c r="F24" s="34">
        <x:v>0</x:v>
      </x:c>
      <x:c r="G24" s="49">
        <x:v>0</x:v>
      </x:c>
      <x:c r="H24" s="5">
        <x:v>0</x:v>
      </x:c>
    </x:row>
    <x:row r="25" spans="1:8" ht="21.94999999999999928946" customHeight="1">
      <x:c r="A25" s="66"/>
      <x:c r="B25" s="66"/>
      <x:c r="C25" s="60" t="s">
        <x:v>80</x:v>
      </x:c>
      <x:c r="D25" s="29" t="s">
        <x:v>121</x:v>
      </x:c>
      <x:c r="E25" s="37">
        <x:v>0</x:v>
      </x:c>
      <x:c r="F25" s="34">
        <x:v>100000</x:v>
      </x:c>
      <x:c r="G25" s="49">
        <x:v>0</x:v>
      </x:c>
      <x:c r="H25" s="5">
        <x:v>100000</x:v>
      </x:c>
    </x:row>
    <x:row r="26" spans="1:8" ht="21.94999999999999928946" customHeight="1">
      <x:c r="A26" s="66"/>
      <x:c r="B26" s="64" t="s">
        <x:v>105</x:v>
      </x:c>
      <x:c r="C26" s="64" t="s">
        <x:v>122</x:v>
      </x:c>
      <x:c r="D26" s="30" t="s">
        <x:v>127</x:v>
      </x:c>
      <x:c r="E26" s="37">
        <x:v>1033100</x:v>
      </x:c>
      <x:c r="F26" s="34">
        <x:v>0</x:v>
      </x:c>
      <x:c r="G26" s="49">
        <x:v>0</x:v>
      </x:c>
      <x:c r="H26" s="7">
        <x:v>1033100</x:v>
      </x:c>
    </x:row>
    <x:row r="27" spans="1:8" ht="21.94999999999999928946" customHeight="1">
      <x:c r="A27" s="64"/>
      <x:c r="B27" s="66"/>
      <x:c r="C27" s="66"/>
      <x:c r="D27" s="30" t="s">
        <x:v>128</x:v>
      </x:c>
      <x:c r="E27" s="37"/>
      <x:c r="F27" s="34">
        <x:v>500000</x:v>
      </x:c>
      <x:c r="G27" s="49">
        <x:v>0</x:v>
      </x:c>
      <x:c r="H27" s="7">
        <x:v>500000</x:v>
      </x:c>
    </x:row>
    <x:row r="28" spans="1:8" ht="21.94999999999999928946" customHeight="1">
      <x:c r="A28" s="66"/>
      <x:c r="B28" s="66"/>
      <x:c r="C28" s="66"/>
      <x:c r="D28" s="29" t="s">
        <x:v>8</x:v>
      </x:c>
      <x:c r="E28" s="37">
        <x:v>0</x:v>
      </x:c>
      <x:c r="F28" s="34">
        <x:v>0</x:v>
      </x:c>
      <x:c r="G28" s="49">
        <x:v>200000</x:v>
      </x:c>
      <x:c r="H28" s="5">
        <x:v>200000</x:v>
      </x:c>
    </x:row>
    <x:row r="29" spans="1:8" ht="21.94999999999999928946" customHeight="1">
      <x:c r="A29" s="66"/>
      <x:c r="B29" s="66"/>
      <x:c r="C29" s="65"/>
      <x:c r="D29" s="30" t="s">
        <x:v>72</x:v>
      </x:c>
      <x:c r="E29" s="37">
        <x:v>0</x:v>
      </x:c>
      <x:c r="F29" s="34">
        <x:v>150000</x:v>
      </x:c>
      <x:c r="G29" s="49">
        <x:v>0</x:v>
      </x:c>
      <x:c r="H29" s="7">
        <x:v>150000</x:v>
      </x:c>
    </x:row>
    <x:row r="30" spans="1:8" ht="21.94999999999999928946" customHeight="1">
      <x:c r="A30" s="68" t="s">
        <x:v>131</x:v>
      </x:c>
      <x:c r="B30" s="68" t="s">
        <x:v>131</x:v>
      </x:c>
      <x:c r="C30" s="26" t="s">
        <x:v>94</x:v>
      </x:c>
      <x:c r="D30" s="29" t="s">
        <x:v>94</x:v>
      </x:c>
      <x:c r="E30" s="37"/>
      <x:c r="F30" s="34">
        <x:v>0</x:v>
      </x:c>
      <x:c r="G30" s="49">
        <x:v>0</x:v>
      </x:c>
      <x:c r="H30" s="5">
        <x:v>0</x:v>
      </x:c>
    </x:row>
    <x:row r="31" spans="1:8" ht="21.94999999999999928946" customHeight="1">
      <x:c r="A31" s="69"/>
      <x:c r="B31" s="69"/>
      <x:c r="C31" s="25" t="s">
        <x:v>89</x:v>
      </x:c>
      <x:c r="D31" s="30" t="s">
        <x:v>74</x:v>
      </x:c>
      <x:c r="E31" s="37">
        <x:v>2017220</x:v>
      </x:c>
      <x:c r="F31" s="34">
        <x:v>0</x:v>
      </x:c>
      <x:c r="G31" s="49">
        <x:v>0</x:v>
      </x:c>
      <x:c r="H31" s="7">
        <x:v>2017220</x:v>
      </x:c>
    </x:row>
    <x:row r="32" spans="1:8" s="17" customFormat="1" ht="21.75" customHeight="1">
      <x:c r="A32" s="102" t="s">
        <x:v>66</x:v>
      </x:c>
      <x:c r="B32" s="103"/>
      <x:c r="C32" s="103"/>
      <x:c r="D32" s="104"/>
      <x:c r="E32" s="21">
        <x:v>65925940</x:v>
      </x:c>
      <x:c r="F32" s="35">
        <x:v>6767000</x:v>
      </x:c>
      <x:c r="G32" s="54">
        <x:v>1000000</x:v>
      </x:c>
      <x:c r="H32" s="32">
        <x:f>E32+F32+G32</x:f>
        <x:v>73692940</x:v>
      </x:c>
    </x:row>
  </x:sheetData>
  <x:mergeCells count="20">
    <x:mergeCell ref="A32:D32"/>
    <x:mergeCell ref="A1:H1"/>
    <x:mergeCell ref="A3:A18"/>
    <x:mergeCell ref="B3:B9"/>
    <x:mergeCell ref="B10:B18"/>
    <x:mergeCell ref="C4:C6"/>
    <x:mergeCell ref="C10:C11"/>
    <x:mergeCell ref="C12:C14"/>
    <x:mergeCell ref="C15:C16"/>
    <x:mergeCell ref="C17:C18"/>
    <x:mergeCell ref="A20:A22"/>
    <x:mergeCell ref="B20:B22"/>
    <x:mergeCell ref="C20:C21"/>
    <x:mergeCell ref="C23:C24"/>
    <x:mergeCell ref="B23:B25"/>
    <x:mergeCell ref="A23:A29"/>
    <x:mergeCell ref="B26:B29"/>
    <x:mergeCell ref="C26:C29"/>
    <x:mergeCell ref="B30:B31"/>
    <x:mergeCell ref="A30:A31"/>
  </x:mergeCells>
  <x:printOptions horizontalCentered="1" verticalCentered="0" headings="0" gridLines="0" gridLinesSet="1"/>
  <x:pageMargins left="0.31486111879348754883" right="0.31486111879348754883" top="0.74750000238418579102" bottom="0" header="0.31486111879348754883" footer="0.3148611187934875488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5" baseType="lpstr">
      <vt:lpstr>2차 총괄표</vt:lpstr>
      <vt:lpstr>2차 세입</vt:lpstr>
      <vt:lpstr>2차 세출</vt:lpstr>
      <vt:lpstr>2차 항목 세입</vt:lpstr>
      <vt:lpstr>2차 항목 세출</vt:lpstr>
    </vt:vector>
  </ep:TitlesOfParts>
  <ep:TotalTime>667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admin</cp:lastModifiedBy>
  <cp:revision>30</cp:revision>
  <cp:lastPrinted>2023-12-14T07:56:12.886</cp:lastPrinted>
  <dcterms:created xsi:type="dcterms:W3CDTF">2023-09-27T05:15:22.000</dcterms:created>
  <dcterms:modified xsi:type="dcterms:W3CDTF">2023-12-14T08:14:29.290</dcterms:modified>
  <cp:version>1200.0100.01</cp:version>
</cp:coreProperties>
</file>